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ЦОС 20-22" sheetId="1" r:id="rId1"/>
  </sheets>
  <definedNames>
    <definedName name="_xlnm._FilterDatabase" localSheetId="0" hidden="1">'ЦОС 20-22'!$A$4:$L$575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9" i="1"/>
  <c r="J579"/>
  <c r="G579"/>
  <c r="K578"/>
  <c r="J578"/>
  <c r="G578"/>
  <c r="G580"/>
  <c r="K580"/>
  <c r="J580"/>
  <c r="K577"/>
  <c r="J577"/>
  <c r="G577"/>
  <c r="G575"/>
  <c r="AC7" l="1"/>
  <c r="AD7" s="1"/>
  <c r="AC8"/>
  <c r="AD8" s="1"/>
  <c r="AC9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30"/>
  <c r="AD30" s="1"/>
  <c r="AC31"/>
  <c r="AD31" s="1"/>
  <c r="AC32"/>
  <c r="AD32" s="1"/>
  <c r="AC33"/>
  <c r="AD33" s="1"/>
  <c r="AC34"/>
  <c r="AD34" s="1"/>
  <c r="AC35"/>
  <c r="AD35" s="1"/>
  <c r="AC36"/>
  <c r="AD36" s="1"/>
  <c r="AC37"/>
  <c r="AD37" s="1"/>
  <c r="AC38"/>
  <c r="AD38" s="1"/>
  <c r="AC39"/>
  <c r="AD39" s="1"/>
  <c r="AC40"/>
  <c r="AD40" s="1"/>
  <c r="AC41"/>
  <c r="AD41" s="1"/>
  <c r="AC42"/>
  <c r="AD42" s="1"/>
  <c r="AC43"/>
  <c r="AD43" s="1"/>
  <c r="AC44"/>
  <c r="AD44" s="1"/>
  <c r="AC45"/>
  <c r="AD45" s="1"/>
  <c r="AC46"/>
  <c r="AD46" s="1"/>
  <c r="AC47"/>
  <c r="AD47" s="1"/>
  <c r="AC48"/>
  <c r="AD48" s="1"/>
  <c r="AC49"/>
  <c r="AD49" s="1"/>
  <c r="AC50"/>
  <c r="AD50" s="1"/>
  <c r="AC51"/>
  <c r="AD51" s="1"/>
  <c r="AC52"/>
  <c r="AD52" s="1"/>
  <c r="AC53"/>
  <c r="AD53" s="1"/>
  <c r="AC54"/>
  <c r="AD54" s="1"/>
  <c r="AC55"/>
  <c r="AD55" s="1"/>
  <c r="AC56"/>
  <c r="AD56" s="1"/>
  <c r="AC57"/>
  <c r="AD57" s="1"/>
  <c r="AC58"/>
  <c r="AD58" s="1"/>
  <c r="AC59"/>
  <c r="AD59" s="1"/>
  <c r="AC60"/>
  <c r="AD60" s="1"/>
  <c r="AC61"/>
  <c r="AD61" s="1"/>
  <c r="AC62"/>
  <c r="AD62" s="1"/>
  <c r="AC63"/>
  <c r="AD63" s="1"/>
  <c r="AC64"/>
  <c r="AD64" s="1"/>
  <c r="AC65"/>
  <c r="AD65" s="1"/>
  <c r="AC66"/>
  <c r="AD66" s="1"/>
  <c r="AC67"/>
  <c r="AD67" s="1"/>
  <c r="AC68"/>
  <c r="AD68" s="1"/>
  <c r="AC69"/>
  <c r="AD69" s="1"/>
  <c r="AC70"/>
  <c r="AD70" s="1"/>
  <c r="AC71"/>
  <c r="AD71" s="1"/>
  <c r="AC72"/>
  <c r="AD72" s="1"/>
  <c r="AC73"/>
  <c r="AD73" s="1"/>
  <c r="AC74"/>
  <c r="AD74" s="1"/>
  <c r="AC75"/>
  <c r="AD75" s="1"/>
  <c r="AC76"/>
  <c r="AD76" s="1"/>
  <c r="AC77"/>
  <c r="AD77" s="1"/>
  <c r="AC78"/>
  <c r="AD78" s="1"/>
  <c r="AC79"/>
  <c r="AD79" s="1"/>
  <c r="AC80"/>
  <c r="AD80" s="1"/>
  <c r="AC81"/>
  <c r="AD81" s="1"/>
  <c r="AC82"/>
  <c r="AD82" s="1"/>
  <c r="AC83"/>
  <c r="AD83" s="1"/>
  <c r="AC84"/>
  <c r="AD84" s="1"/>
  <c r="AC85"/>
  <c r="AD85" s="1"/>
  <c r="AC86"/>
  <c r="AD86" s="1"/>
  <c r="AC87"/>
  <c r="AD87" s="1"/>
  <c r="AC88"/>
  <c r="AD88" s="1"/>
  <c r="AC89"/>
  <c r="AD89" s="1"/>
  <c r="AC90"/>
  <c r="AD90" s="1"/>
  <c r="AC91"/>
  <c r="AD91" s="1"/>
  <c r="AC92"/>
  <c r="AD92" s="1"/>
  <c r="AC93"/>
  <c r="AD93" s="1"/>
  <c r="AC94"/>
  <c r="AD94" s="1"/>
  <c r="AC95"/>
  <c r="AD95" s="1"/>
  <c r="AC96"/>
  <c r="AD96" s="1"/>
  <c r="AC97"/>
  <c r="AD97" s="1"/>
  <c r="AC98"/>
  <c r="AD98" s="1"/>
  <c r="AC99"/>
  <c r="AD99" s="1"/>
  <c r="AC100"/>
  <c r="AD100" s="1"/>
  <c r="AC101"/>
  <c r="AD101" s="1"/>
  <c r="AC102"/>
  <c r="AD102" s="1"/>
  <c r="AC103"/>
  <c r="AD103" s="1"/>
  <c r="AC104"/>
  <c r="AD104" s="1"/>
  <c r="AC105"/>
  <c r="AD105" s="1"/>
  <c r="AC106"/>
  <c r="AD106" s="1"/>
  <c r="AC107"/>
  <c r="AD107" s="1"/>
  <c r="AC108"/>
  <c r="AD108" s="1"/>
  <c r="AC109"/>
  <c r="AD109" s="1"/>
  <c r="AC110"/>
  <c r="AD110" s="1"/>
  <c r="AC111"/>
  <c r="AD111" s="1"/>
  <c r="AC112"/>
  <c r="AD112" s="1"/>
  <c r="AC113"/>
  <c r="AD113" s="1"/>
  <c r="AC114"/>
  <c r="AD114" s="1"/>
  <c r="AC115"/>
  <c r="AD115" s="1"/>
  <c r="AC116"/>
  <c r="AD116" s="1"/>
  <c r="AC117"/>
  <c r="AD117" s="1"/>
  <c r="AC118"/>
  <c r="AD118" s="1"/>
  <c r="AC119"/>
  <c r="AD119" s="1"/>
  <c r="AC120"/>
  <c r="AD120" s="1"/>
  <c r="AC121"/>
  <c r="AD121" s="1"/>
  <c r="AC122"/>
  <c r="AD122" s="1"/>
  <c r="AC123"/>
  <c r="AD123" s="1"/>
  <c r="AC124"/>
  <c r="AD124" s="1"/>
  <c r="AC125"/>
  <c r="AD125" s="1"/>
  <c r="AC126"/>
  <c r="AD126" s="1"/>
  <c r="AC127"/>
  <c r="AD127" s="1"/>
  <c r="AC128"/>
  <c r="AD128" s="1"/>
  <c r="AC129"/>
  <c r="AD129" s="1"/>
  <c r="AC130"/>
  <c r="AD130" s="1"/>
  <c r="AC131"/>
  <c r="AD131" s="1"/>
  <c r="AC132"/>
  <c r="AD132" s="1"/>
  <c r="AC133"/>
  <c r="AD133" s="1"/>
  <c r="AC134"/>
  <c r="AD134" s="1"/>
  <c r="AC135"/>
  <c r="AD135" s="1"/>
  <c r="AC136"/>
  <c r="AD136" s="1"/>
  <c r="AC137"/>
  <c r="AD137" s="1"/>
  <c r="AC138"/>
  <c r="AD138" s="1"/>
  <c r="AC139"/>
  <c r="AD139" s="1"/>
  <c r="AC140"/>
  <c r="AD140" s="1"/>
  <c r="AC141"/>
  <c r="AD141" s="1"/>
  <c r="AC142"/>
  <c r="AD142" s="1"/>
  <c r="AC143"/>
  <c r="AD143" s="1"/>
  <c r="AC144"/>
  <c r="AD144" s="1"/>
  <c r="AC145"/>
  <c r="AD145" s="1"/>
  <c r="AC146"/>
  <c r="AD146" s="1"/>
  <c r="AC147"/>
  <c r="AD147" s="1"/>
  <c r="AC148"/>
  <c r="AD148" s="1"/>
  <c r="AC149"/>
  <c r="AD149" s="1"/>
  <c r="AC150"/>
  <c r="AD150" s="1"/>
  <c r="AC151"/>
  <c r="AD151" s="1"/>
  <c r="AC152"/>
  <c r="AD152" s="1"/>
  <c r="AC153"/>
  <c r="AD153" s="1"/>
  <c r="AC154"/>
  <c r="AD154" s="1"/>
  <c r="AC155"/>
  <c r="AD155" s="1"/>
  <c r="AC156"/>
  <c r="AD156" s="1"/>
  <c r="AC157"/>
  <c r="AD157" s="1"/>
  <c r="AC158"/>
  <c r="AD158" s="1"/>
  <c r="AC159"/>
  <c r="AD159" s="1"/>
  <c r="AC160"/>
  <c r="AD160" s="1"/>
  <c r="AC161"/>
  <c r="AD161" s="1"/>
  <c r="AC162"/>
  <c r="AD162" s="1"/>
  <c r="AC163"/>
  <c r="AD163" s="1"/>
  <c r="AC164"/>
  <c r="AD164" s="1"/>
  <c r="AC165"/>
  <c r="AD165" s="1"/>
  <c r="AC166"/>
  <c r="AD166" s="1"/>
  <c r="AC167"/>
  <c r="AD167" s="1"/>
  <c r="AC168"/>
  <c r="AD168" s="1"/>
  <c r="AC169"/>
  <c r="AD169" s="1"/>
  <c r="AC170"/>
  <c r="AD170" s="1"/>
  <c r="AC171"/>
  <c r="AD171" s="1"/>
  <c r="AC172"/>
  <c r="AD172" s="1"/>
  <c r="AC173"/>
  <c r="AD173" s="1"/>
  <c r="AC174"/>
  <c r="AD174" s="1"/>
  <c r="AC175"/>
  <c r="AD175" s="1"/>
  <c r="AC176"/>
  <c r="AD176" s="1"/>
  <c r="AC177"/>
  <c r="AD177" s="1"/>
  <c r="AC178"/>
  <c r="AD178" s="1"/>
  <c r="AC179"/>
  <c r="AD179" s="1"/>
  <c r="AC180"/>
  <c r="AD180" s="1"/>
  <c r="AC181"/>
  <c r="AD181" s="1"/>
  <c r="AC182"/>
  <c r="AD182" s="1"/>
  <c r="AC183"/>
  <c r="AD183" s="1"/>
  <c r="AC184"/>
  <c r="AD184" s="1"/>
  <c r="AC185"/>
  <c r="AD185" s="1"/>
  <c r="AC186"/>
  <c r="AD186" s="1"/>
  <c r="AC187"/>
  <c r="AD187" s="1"/>
  <c r="AC188"/>
  <c r="AD188" s="1"/>
  <c r="AC189"/>
  <c r="AD189" s="1"/>
  <c r="AC190"/>
  <c r="AD190" s="1"/>
  <c r="AC191"/>
  <c r="AD191" s="1"/>
  <c r="AC192"/>
  <c r="AD192" s="1"/>
  <c r="AC193"/>
  <c r="AD193" s="1"/>
  <c r="AC194"/>
  <c r="AD194" s="1"/>
  <c r="AC195"/>
  <c r="AD195" s="1"/>
  <c r="AC196"/>
  <c r="AD196" s="1"/>
  <c r="AC197"/>
  <c r="AD197" s="1"/>
  <c r="AC198"/>
  <c r="AD198" s="1"/>
  <c r="AC199"/>
  <c r="AD199" s="1"/>
  <c r="AC200"/>
  <c r="AD200" s="1"/>
  <c r="AC201"/>
  <c r="AD201" s="1"/>
  <c r="AC202"/>
  <c r="AD202" s="1"/>
  <c r="AC203"/>
  <c r="AD203" s="1"/>
  <c r="AC204"/>
  <c r="AD204" s="1"/>
  <c r="AC205"/>
  <c r="AD205" s="1"/>
  <c r="AC206"/>
  <c r="AD206" s="1"/>
  <c r="AC207"/>
  <c r="AD207" s="1"/>
  <c r="AC208"/>
  <c r="AD208" s="1"/>
  <c r="AC209"/>
  <c r="AD209" s="1"/>
  <c r="AC210"/>
  <c r="AD210" s="1"/>
  <c r="AC211"/>
  <c r="AD211" s="1"/>
  <c r="AC212"/>
  <c r="AD212" s="1"/>
  <c r="AC213"/>
  <c r="AD213" s="1"/>
  <c r="AC214"/>
  <c r="AD214" s="1"/>
  <c r="AC215"/>
  <c r="AD215" s="1"/>
  <c r="AC216"/>
  <c r="AD216" s="1"/>
  <c r="AC217"/>
  <c r="AD217" s="1"/>
  <c r="AC218"/>
  <c r="AD218" s="1"/>
  <c r="AC219"/>
  <c r="AD219" s="1"/>
  <c r="AC220"/>
  <c r="AD220" s="1"/>
  <c r="AC221"/>
  <c r="AD221" s="1"/>
  <c r="AC222"/>
  <c r="AD222" s="1"/>
  <c r="AC223"/>
  <c r="AD223" s="1"/>
  <c r="AC224"/>
  <c r="AD224" s="1"/>
  <c r="AC225"/>
  <c r="AD225" s="1"/>
  <c r="AC226"/>
  <c r="AD226" s="1"/>
  <c r="AC227"/>
  <c r="AD227" s="1"/>
  <c r="AC228"/>
  <c r="AD228" s="1"/>
  <c r="AC229"/>
  <c r="AD229" s="1"/>
  <c r="AC230"/>
  <c r="AD230" s="1"/>
  <c r="AC231"/>
  <c r="AD231" s="1"/>
  <c r="AC232"/>
  <c r="AD232" s="1"/>
  <c r="AC233"/>
  <c r="AD233" s="1"/>
  <c r="AC234"/>
  <c r="AD234" s="1"/>
  <c r="AC235"/>
  <c r="AD235" s="1"/>
  <c r="AC236"/>
  <c r="AD236" s="1"/>
  <c r="AC237"/>
  <c r="AD237" s="1"/>
  <c r="AC238"/>
  <c r="AD238" s="1"/>
  <c r="AC239"/>
  <c r="AD239" s="1"/>
  <c r="AC240"/>
  <c r="AD240" s="1"/>
  <c r="AC241"/>
  <c r="AD241" s="1"/>
  <c r="AC242"/>
  <c r="AD242" s="1"/>
  <c r="AC243"/>
  <c r="AD243" s="1"/>
  <c r="AC244"/>
  <c r="AD244" s="1"/>
  <c r="AC245"/>
  <c r="AD245" s="1"/>
  <c r="AC246"/>
  <c r="AD246" s="1"/>
  <c r="AC247"/>
  <c r="AD247" s="1"/>
  <c r="AC248"/>
  <c r="AD248" s="1"/>
  <c r="AC249"/>
  <c r="AD249" s="1"/>
  <c r="AC250"/>
  <c r="AD250" s="1"/>
  <c r="AC251"/>
  <c r="AD251" s="1"/>
  <c r="AC252"/>
  <c r="AD252" s="1"/>
  <c r="AC253"/>
  <c r="AD253" s="1"/>
  <c r="AC254"/>
  <c r="AD254" s="1"/>
  <c r="AC255"/>
  <c r="AD255" s="1"/>
  <c r="AC256"/>
  <c r="AD256" s="1"/>
  <c r="AC257"/>
  <c r="AD257" s="1"/>
  <c r="AC258"/>
  <c r="AD258" s="1"/>
  <c r="AC259"/>
  <c r="AD259" s="1"/>
  <c r="AC260"/>
  <c r="AD260" s="1"/>
  <c r="AC261"/>
  <c r="AD261" s="1"/>
  <c r="AC262"/>
  <c r="AD262" s="1"/>
  <c r="AC263"/>
  <c r="AD263" s="1"/>
  <c r="AC264"/>
  <c r="AD264" s="1"/>
  <c r="AC265"/>
  <c r="AD265" s="1"/>
  <c r="AC266"/>
  <c r="AD266" s="1"/>
  <c r="AC267"/>
  <c r="AD267" s="1"/>
  <c r="AC268"/>
  <c r="AD268" s="1"/>
  <c r="AC269"/>
  <c r="AD269" s="1"/>
  <c r="AC270"/>
  <c r="AD270" s="1"/>
  <c r="AC271"/>
  <c r="AD271" s="1"/>
  <c r="AC272"/>
  <c r="AD272" s="1"/>
  <c r="AC273"/>
  <c r="AD273" s="1"/>
  <c r="AC274"/>
  <c r="AD274" s="1"/>
  <c r="AC275"/>
  <c r="AD275" s="1"/>
  <c r="AC276"/>
  <c r="AD276" s="1"/>
  <c r="AC277"/>
  <c r="AD277" s="1"/>
  <c r="AC278"/>
  <c r="AD278" s="1"/>
  <c r="AC279"/>
  <c r="AD279" s="1"/>
  <c r="AC280"/>
  <c r="AD280" s="1"/>
  <c r="AC281"/>
  <c r="AD281" s="1"/>
  <c r="AC282"/>
  <c r="AD282" s="1"/>
  <c r="AC283"/>
  <c r="AD283" s="1"/>
  <c r="AC284"/>
  <c r="AD284" s="1"/>
  <c r="AC285"/>
  <c r="AD285" s="1"/>
  <c r="AC286"/>
  <c r="AD286" s="1"/>
  <c r="AC287"/>
  <c r="AD287" s="1"/>
  <c r="AC288"/>
  <c r="AD288" s="1"/>
  <c r="AC289"/>
  <c r="AD289" s="1"/>
  <c r="AC290"/>
  <c r="AD290" s="1"/>
  <c r="AC291"/>
  <c r="AD291" s="1"/>
  <c r="AC292"/>
  <c r="AD292" s="1"/>
  <c r="AC293"/>
  <c r="AD293" s="1"/>
  <c r="AC294"/>
  <c r="AD294" s="1"/>
  <c r="AC295"/>
  <c r="AD295" s="1"/>
  <c r="AC296"/>
  <c r="AD296" s="1"/>
  <c r="AC297"/>
  <c r="AD297" s="1"/>
  <c r="AC298"/>
  <c r="AD298" s="1"/>
  <c r="AC299"/>
  <c r="AD299" s="1"/>
  <c r="AC300"/>
  <c r="AD300" s="1"/>
  <c r="AC301"/>
  <c r="AD301" s="1"/>
  <c r="AC302"/>
  <c r="AD302" s="1"/>
  <c r="AC303"/>
  <c r="AD303" s="1"/>
  <c r="AC304"/>
  <c r="AD304" s="1"/>
  <c r="AC305"/>
  <c r="AD305" s="1"/>
  <c r="AC306"/>
  <c r="AD306" s="1"/>
  <c r="AC307"/>
  <c r="AD307" s="1"/>
  <c r="AC308"/>
  <c r="AD308" s="1"/>
  <c r="AC309"/>
  <c r="AD309" s="1"/>
  <c r="AC310"/>
  <c r="AD310" s="1"/>
  <c r="AC311"/>
  <c r="AD311" s="1"/>
  <c r="AC312"/>
  <c r="AD312" s="1"/>
  <c r="AC313"/>
  <c r="AD313" s="1"/>
  <c r="AC314"/>
  <c r="AD314" s="1"/>
  <c r="AC315"/>
  <c r="AD315" s="1"/>
  <c r="AC316"/>
  <c r="AD316" s="1"/>
  <c r="AC317"/>
  <c r="AD317" s="1"/>
  <c r="AC318"/>
  <c r="AD318" s="1"/>
  <c r="AC319"/>
  <c r="AD319" s="1"/>
  <c r="AC320"/>
  <c r="AD320" s="1"/>
  <c r="AC321"/>
  <c r="AD321" s="1"/>
  <c r="AC322"/>
  <c r="AD322" s="1"/>
  <c r="AC323"/>
  <c r="AD323" s="1"/>
  <c r="AC324"/>
  <c r="AD324" s="1"/>
  <c r="AC325"/>
  <c r="AD325" s="1"/>
  <c r="AC326"/>
  <c r="AD326" s="1"/>
  <c r="AC327"/>
  <c r="AD327" s="1"/>
  <c r="AC328"/>
  <c r="AD328" s="1"/>
  <c r="AC329"/>
  <c r="AD329" s="1"/>
  <c r="AC330"/>
  <c r="AD330" s="1"/>
  <c r="AC331"/>
  <c r="AD331" s="1"/>
  <c r="AC332"/>
  <c r="AD332" s="1"/>
  <c r="AC333"/>
  <c r="AD333" s="1"/>
  <c r="AC334"/>
  <c r="AD334" s="1"/>
  <c r="AC335"/>
  <c r="AD335" s="1"/>
  <c r="AC336"/>
  <c r="AD336" s="1"/>
  <c r="AC337"/>
  <c r="AD337" s="1"/>
  <c r="AC338"/>
  <c r="AD338" s="1"/>
  <c r="AC339"/>
  <c r="AD339" s="1"/>
  <c r="AC340"/>
  <c r="AD340" s="1"/>
  <c r="AC341"/>
  <c r="AD341" s="1"/>
  <c r="AC342"/>
  <c r="AD342" s="1"/>
  <c r="AC343"/>
  <c r="AD343" s="1"/>
  <c r="AC344"/>
  <c r="AD344" s="1"/>
  <c r="AC345"/>
  <c r="AD345" s="1"/>
  <c r="AC346"/>
  <c r="AD346" s="1"/>
  <c r="AC347"/>
  <c r="AD347" s="1"/>
  <c r="AC348"/>
  <c r="AD348" s="1"/>
  <c r="AC349"/>
  <c r="AD349" s="1"/>
  <c r="AC350"/>
  <c r="AD350" s="1"/>
  <c r="AC351"/>
  <c r="AD351" s="1"/>
  <c r="AC352"/>
  <c r="AD352" s="1"/>
  <c r="AC353"/>
  <c r="AD353" s="1"/>
  <c r="AC354"/>
  <c r="AD354" s="1"/>
  <c r="AC355"/>
  <c r="AD355" s="1"/>
  <c r="AC356"/>
  <c r="AD356" s="1"/>
  <c r="AC357"/>
  <c r="AD357" s="1"/>
  <c r="AC358"/>
  <c r="AD358" s="1"/>
  <c r="AC359"/>
  <c r="AD359" s="1"/>
  <c r="AC360"/>
  <c r="AD360" s="1"/>
  <c r="AC361"/>
  <c r="AD361" s="1"/>
  <c r="AC362"/>
  <c r="AD362" s="1"/>
  <c r="AC363"/>
  <c r="AD363" s="1"/>
  <c r="AC364"/>
  <c r="AD364" s="1"/>
  <c r="AC365"/>
  <c r="AD365" s="1"/>
  <c r="AC366"/>
  <c r="AD366" s="1"/>
  <c r="AC367"/>
  <c r="AD367" s="1"/>
  <c r="AC368"/>
  <c r="AD368" s="1"/>
  <c r="AC369"/>
  <c r="AD369" s="1"/>
  <c r="AC370"/>
  <c r="AD370" s="1"/>
  <c r="AC371"/>
  <c r="AD371" s="1"/>
  <c r="AC372"/>
  <c r="AD372" s="1"/>
  <c r="AC373"/>
  <c r="AD373" s="1"/>
  <c r="AC374"/>
  <c r="AD374" s="1"/>
  <c r="AC375"/>
  <c r="AD375" s="1"/>
  <c r="AC376"/>
  <c r="AD376" s="1"/>
  <c r="AC377"/>
  <c r="AD377" s="1"/>
  <c r="AC378"/>
  <c r="AD378" s="1"/>
  <c r="AC379"/>
  <c r="AD379" s="1"/>
  <c r="AC380"/>
  <c r="AD380" s="1"/>
  <c r="AC381"/>
  <c r="AD381" s="1"/>
  <c r="AC382"/>
  <c r="AD382" s="1"/>
  <c r="AC383"/>
  <c r="AD383" s="1"/>
  <c r="AC384"/>
  <c r="AD384" s="1"/>
  <c r="AC385"/>
  <c r="AD385" s="1"/>
  <c r="AC386"/>
  <c r="AD386" s="1"/>
  <c r="AC387"/>
  <c r="AD387" s="1"/>
  <c r="AC388"/>
  <c r="AD388" s="1"/>
  <c r="AC389"/>
  <c r="AD389" s="1"/>
  <c r="AC390"/>
  <c r="AD390" s="1"/>
  <c r="AC391"/>
  <c r="AD391" s="1"/>
  <c r="AC392"/>
  <c r="AD392" s="1"/>
  <c r="AC393"/>
  <c r="AD393" s="1"/>
  <c r="AC394"/>
  <c r="AD394" s="1"/>
  <c r="AC395"/>
  <c r="AD395" s="1"/>
  <c r="AC396"/>
  <c r="AD396" s="1"/>
  <c r="AC397"/>
  <c r="AD397" s="1"/>
  <c r="AC398"/>
  <c r="AD398" s="1"/>
  <c r="AC399"/>
  <c r="AD399" s="1"/>
  <c r="AC400"/>
  <c r="AD400" s="1"/>
  <c r="AC401"/>
  <c r="AD401" s="1"/>
  <c r="AC402"/>
  <c r="AD402" s="1"/>
  <c r="AC403"/>
  <c r="AD403" s="1"/>
  <c r="AC404"/>
  <c r="AD404" s="1"/>
  <c r="AC405"/>
  <c r="AD405" s="1"/>
  <c r="AC406"/>
  <c r="AD406" s="1"/>
  <c r="AC407"/>
  <c r="AD407" s="1"/>
  <c r="AC408"/>
  <c r="AD408" s="1"/>
  <c r="AC409"/>
  <c r="AD409" s="1"/>
  <c r="AC410"/>
  <c r="AD410" s="1"/>
  <c r="AC411"/>
  <c r="AD411" s="1"/>
  <c r="AC412"/>
  <c r="AD412" s="1"/>
  <c r="AC413"/>
  <c r="AD413" s="1"/>
  <c r="AC414"/>
  <c r="AD414" s="1"/>
  <c r="AC415"/>
  <c r="AD415" s="1"/>
  <c r="AC416"/>
  <c r="AD416" s="1"/>
  <c r="AC417"/>
  <c r="AD417" s="1"/>
  <c r="AC418"/>
  <c r="AD418" s="1"/>
  <c r="AC419"/>
  <c r="AD419" s="1"/>
  <c r="AC420"/>
  <c r="AD420" s="1"/>
  <c r="AC421"/>
  <c r="AD421" s="1"/>
  <c r="AC422"/>
  <c r="AD422" s="1"/>
  <c r="AC423"/>
  <c r="AD423" s="1"/>
  <c r="AC424"/>
  <c r="AD424" s="1"/>
  <c r="AC425"/>
  <c r="AD425" s="1"/>
  <c r="AC426"/>
  <c r="AD426" s="1"/>
  <c r="AC427"/>
  <c r="AD427" s="1"/>
  <c r="AC428"/>
  <c r="AD428" s="1"/>
  <c r="AC429"/>
  <c r="AD429" s="1"/>
  <c r="AC430"/>
  <c r="AD430" s="1"/>
  <c r="AC431"/>
  <c r="AD431" s="1"/>
  <c r="AC432"/>
  <c r="AD432" s="1"/>
  <c r="AC433"/>
  <c r="AD433" s="1"/>
  <c r="AC434"/>
  <c r="AD434" s="1"/>
  <c r="AC435"/>
  <c r="AD435" s="1"/>
  <c r="AC436"/>
  <c r="AD436" s="1"/>
  <c r="AC437"/>
  <c r="AD437" s="1"/>
  <c r="AC438"/>
  <c r="AD438" s="1"/>
  <c r="AC439"/>
  <c r="AD439" s="1"/>
  <c r="AC440"/>
  <c r="AD440" s="1"/>
  <c r="AC441"/>
  <c r="AD441" s="1"/>
  <c r="AC442"/>
  <c r="AD442" s="1"/>
  <c r="AC443"/>
  <c r="AD443" s="1"/>
  <c r="AC444"/>
  <c r="AD444" s="1"/>
  <c r="AC445"/>
  <c r="AD445" s="1"/>
  <c r="AC446"/>
  <c r="AD446" s="1"/>
  <c r="AC447"/>
  <c r="AD447" s="1"/>
  <c r="AC448"/>
  <c r="AD448" s="1"/>
  <c r="AC449"/>
  <c r="AD449" s="1"/>
  <c r="AC450"/>
  <c r="AD450" s="1"/>
  <c r="AC451"/>
  <c r="AD451" s="1"/>
  <c r="AC452"/>
  <c r="AD452" s="1"/>
  <c r="AC453"/>
  <c r="AD453" s="1"/>
  <c r="AC454"/>
  <c r="AD454" s="1"/>
  <c r="AC455"/>
  <c r="AD455" s="1"/>
  <c r="AC456"/>
  <c r="AD456" s="1"/>
  <c r="AC457"/>
  <c r="AD457" s="1"/>
  <c r="AC458"/>
  <c r="AD458" s="1"/>
  <c r="AC459"/>
  <c r="AD459" s="1"/>
  <c r="AC460"/>
  <c r="AD460" s="1"/>
  <c r="AC461"/>
  <c r="AD461" s="1"/>
  <c r="AC462"/>
  <c r="AD462" s="1"/>
  <c r="AC463"/>
  <c r="AD463" s="1"/>
  <c r="AC464"/>
  <c r="AD464" s="1"/>
  <c r="AC465"/>
  <c r="AD465" s="1"/>
  <c r="AC466"/>
  <c r="AD466" s="1"/>
  <c r="AC467"/>
  <c r="AD467" s="1"/>
  <c r="AC468"/>
  <c r="AD468" s="1"/>
  <c r="AC469"/>
  <c r="AD469" s="1"/>
  <c r="AC470"/>
  <c r="AD470" s="1"/>
  <c r="AC471"/>
  <c r="AD471" s="1"/>
  <c r="AC472"/>
  <c r="AD472" s="1"/>
  <c r="AC473"/>
  <c r="AD473" s="1"/>
  <c r="AC474"/>
  <c r="AD474" s="1"/>
  <c r="AC475"/>
  <c r="AD475" s="1"/>
  <c r="AC476"/>
  <c r="AD476" s="1"/>
  <c r="AC477"/>
  <c r="AD477" s="1"/>
  <c r="AC478"/>
  <c r="AD478" s="1"/>
  <c r="AC479"/>
  <c r="AD479" s="1"/>
  <c r="AC480"/>
  <c r="AD480" s="1"/>
  <c r="AC481"/>
  <c r="AD481" s="1"/>
  <c r="AC482"/>
  <c r="AD482" s="1"/>
  <c r="AC483"/>
  <c r="AD483" s="1"/>
  <c r="AC484"/>
  <c r="AD484" s="1"/>
  <c r="AC485"/>
  <c r="AD485" s="1"/>
  <c r="AC486"/>
  <c r="AD486" s="1"/>
  <c r="AC487"/>
  <c r="AD487" s="1"/>
  <c r="AC488"/>
  <c r="AD488" s="1"/>
  <c r="AC489"/>
  <c r="AD489" s="1"/>
  <c r="AC490"/>
  <c r="AD490" s="1"/>
  <c r="AC491"/>
  <c r="AD491" s="1"/>
  <c r="AC492"/>
  <c r="AD492" s="1"/>
  <c r="AC493"/>
  <c r="AD493" s="1"/>
  <c r="AC494"/>
  <c r="AD494" s="1"/>
  <c r="AC495"/>
  <c r="AD495" s="1"/>
  <c r="AC496"/>
  <c r="AD496" s="1"/>
  <c r="AC497"/>
  <c r="AD497" s="1"/>
  <c r="AC498"/>
  <c r="AD498" s="1"/>
  <c r="AC499"/>
  <c r="AD499" s="1"/>
  <c r="AC500"/>
  <c r="AD500" s="1"/>
  <c r="AC501"/>
  <c r="AD501" s="1"/>
  <c r="AC502"/>
  <c r="AD502" s="1"/>
  <c r="AC503"/>
  <c r="AD503" s="1"/>
  <c r="AC504"/>
  <c r="AD504" s="1"/>
  <c r="AC505"/>
  <c r="AD505" s="1"/>
  <c r="AC506"/>
  <c r="AD506" s="1"/>
  <c r="AC507"/>
  <c r="AD507" s="1"/>
  <c r="AC508"/>
  <c r="AD508" s="1"/>
  <c r="AC509"/>
  <c r="AD509" s="1"/>
  <c r="AC510"/>
  <c r="AD510" s="1"/>
  <c r="AC511"/>
  <c r="AD511" s="1"/>
  <c r="AC512"/>
  <c r="AD512" s="1"/>
  <c r="AC513"/>
  <c r="AD513" s="1"/>
  <c r="AC514"/>
  <c r="AD514" s="1"/>
  <c r="AC515"/>
  <c r="AD515" s="1"/>
  <c r="AC516"/>
  <c r="AD516" s="1"/>
  <c r="AC517"/>
  <c r="AD517" s="1"/>
  <c r="AC518"/>
  <c r="AD518" s="1"/>
  <c r="AC519"/>
  <c r="AD519" s="1"/>
  <c r="AC520"/>
  <c r="AD520" s="1"/>
  <c r="AC521"/>
  <c r="AD521" s="1"/>
  <c r="AC522"/>
  <c r="AD522" s="1"/>
  <c r="AC523"/>
  <c r="AD523" s="1"/>
  <c r="AC524"/>
  <c r="AD524" s="1"/>
  <c r="AC525"/>
  <c r="AD525" s="1"/>
  <c r="AC526"/>
  <c r="AD526" s="1"/>
  <c r="AC527"/>
  <c r="AD527" s="1"/>
  <c r="AC528"/>
  <c r="AD528" s="1"/>
  <c r="AC529"/>
  <c r="AD529" s="1"/>
  <c r="AC530"/>
  <c r="AD530" s="1"/>
  <c r="AC531"/>
  <c r="AD531" s="1"/>
  <c r="AC532"/>
  <c r="AD532" s="1"/>
  <c r="AC533"/>
  <c r="AD533" s="1"/>
  <c r="AC534"/>
  <c r="AD534" s="1"/>
  <c r="AC535"/>
  <c r="AD535" s="1"/>
  <c r="AC536"/>
  <c r="AD536" s="1"/>
  <c r="AC537"/>
  <c r="AD537" s="1"/>
  <c r="AC538"/>
  <c r="AD538" s="1"/>
  <c r="AC539"/>
  <c r="AD539" s="1"/>
  <c r="AC540"/>
  <c r="AD540" s="1"/>
  <c r="AC541"/>
  <c r="AD541" s="1"/>
  <c r="AC542"/>
  <c r="AD542" s="1"/>
  <c r="AC543"/>
  <c r="AD543" s="1"/>
  <c r="AC544"/>
  <c r="AD544" s="1"/>
  <c r="AC545"/>
  <c r="AD545" s="1"/>
  <c r="AC546"/>
  <c r="AD546" s="1"/>
  <c r="AC547"/>
  <c r="AD547" s="1"/>
  <c r="AC548"/>
  <c r="AD548" s="1"/>
  <c r="AC549"/>
  <c r="AD549" s="1"/>
  <c r="AC550"/>
  <c r="AD550" s="1"/>
  <c r="AC551"/>
  <c r="AD551" s="1"/>
  <c r="AC552"/>
  <c r="AD552" s="1"/>
  <c r="AC553"/>
  <c r="AD553" s="1"/>
  <c r="AC554"/>
  <c r="AD554" s="1"/>
  <c r="AC555"/>
  <c r="AD555" s="1"/>
  <c r="AC556"/>
  <c r="AD556" s="1"/>
  <c r="AC557"/>
  <c r="AD557" s="1"/>
  <c r="AC558"/>
  <c r="AD558" s="1"/>
  <c r="AC559"/>
  <c r="AD559" s="1"/>
  <c r="AC560"/>
  <c r="AD560" s="1"/>
  <c r="AC561"/>
  <c r="AD561" s="1"/>
  <c r="AC562"/>
  <c r="AD562" s="1"/>
  <c r="AC563"/>
  <c r="AD563" s="1"/>
  <c r="AC564"/>
  <c r="AD564" s="1"/>
  <c r="AC565"/>
  <c r="AD565" s="1"/>
  <c r="AC566"/>
  <c r="AD566" s="1"/>
  <c r="AC567"/>
  <c r="AD567" s="1"/>
  <c r="AC568"/>
  <c r="AD568" s="1"/>
  <c r="AC569"/>
  <c r="AD569" s="1"/>
  <c r="AC570"/>
  <c r="AD570" s="1"/>
  <c r="AC571"/>
  <c r="AD571" s="1"/>
  <c r="AC572"/>
  <c r="AD572" s="1"/>
  <c r="AC573"/>
  <c r="AD573" s="1"/>
  <c r="AC574"/>
  <c r="AD574" s="1"/>
  <c r="AC6"/>
  <c r="AD6" s="1"/>
  <c r="AC575" l="1"/>
  <c r="AD575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6"/>
  <c r="AF6" l="1"/>
  <c r="AE6"/>
  <c r="AF567"/>
  <c r="AE567"/>
  <c r="AF559"/>
  <c r="AE559"/>
  <c r="AF551"/>
  <c r="AE551"/>
  <c r="AF543"/>
  <c r="AE543"/>
  <c r="AF535"/>
  <c r="AE535"/>
  <c r="AF527"/>
  <c r="AE527"/>
  <c r="AF519"/>
  <c r="AE519"/>
  <c r="AF511"/>
  <c r="AE511"/>
  <c r="AF503"/>
  <c r="AE503"/>
  <c r="AF495"/>
  <c r="AE495"/>
  <c r="AF487"/>
  <c r="AE487"/>
  <c r="AF475"/>
  <c r="AE475"/>
  <c r="AF467"/>
  <c r="AE467"/>
  <c r="AF459"/>
  <c r="AE459"/>
  <c r="AF451"/>
  <c r="AE451"/>
  <c r="AF447"/>
  <c r="AE447"/>
  <c r="AF439"/>
  <c r="AE439"/>
  <c r="AF431"/>
  <c r="AE431"/>
  <c r="AF423"/>
  <c r="AE423"/>
  <c r="AF415"/>
  <c r="AE415"/>
  <c r="AF407"/>
  <c r="AE407"/>
  <c r="AF399"/>
  <c r="AE399"/>
  <c r="AF391"/>
  <c r="AE391"/>
  <c r="AF387"/>
  <c r="AE387"/>
  <c r="AF379"/>
  <c r="AE379"/>
  <c r="AF371"/>
  <c r="AE371"/>
  <c r="AF363"/>
  <c r="AE363"/>
  <c r="AF355"/>
  <c r="AE355"/>
  <c r="AF347"/>
  <c r="AE347"/>
  <c r="AF339"/>
  <c r="AE339"/>
  <c r="AE331"/>
  <c r="AF331"/>
  <c r="AF327"/>
  <c r="AE327"/>
  <c r="AF319"/>
  <c r="AE319"/>
  <c r="AF311"/>
  <c r="AE311"/>
  <c r="AF303"/>
  <c r="AE303"/>
  <c r="AF295"/>
  <c r="AE295"/>
  <c r="AF287"/>
  <c r="AE287"/>
  <c r="AF279"/>
  <c r="AE279"/>
  <c r="AF271"/>
  <c r="AE271"/>
  <c r="AF263"/>
  <c r="AE263"/>
  <c r="AF255"/>
  <c r="AE255"/>
  <c r="AF247"/>
  <c r="AE247"/>
  <c r="AF239"/>
  <c r="AE239"/>
  <c r="AF231"/>
  <c r="AE231"/>
  <c r="AF223"/>
  <c r="AE223"/>
  <c r="AF219"/>
  <c r="AE219"/>
  <c r="AF211"/>
  <c r="AE211"/>
  <c r="AE203"/>
  <c r="AF203"/>
  <c r="AF199"/>
  <c r="AE199"/>
  <c r="AF191"/>
  <c r="AE191"/>
  <c r="AF183"/>
  <c r="AE183"/>
  <c r="AF175"/>
  <c r="AE175"/>
  <c r="AF167"/>
  <c r="AE167"/>
  <c r="AF159"/>
  <c r="AE159"/>
  <c r="AF151"/>
  <c r="AE151"/>
  <c r="AF147"/>
  <c r="AE147"/>
  <c r="AE139"/>
  <c r="AF139"/>
  <c r="AF131"/>
  <c r="AE131"/>
  <c r="AF127"/>
  <c r="AE127"/>
  <c r="AF119"/>
  <c r="AE119"/>
  <c r="AF111"/>
  <c r="AE111"/>
  <c r="AF103"/>
  <c r="AE103"/>
  <c r="AF95"/>
  <c r="AE95"/>
  <c r="AF87"/>
  <c r="AE87"/>
  <c r="AF79"/>
  <c r="AE79"/>
  <c r="AF71"/>
  <c r="AE71"/>
  <c r="AF63"/>
  <c r="AE63"/>
  <c r="AF55"/>
  <c r="AE55"/>
  <c r="AF47"/>
  <c r="AE47"/>
  <c r="AF39"/>
  <c r="AE39"/>
  <c r="AF31"/>
  <c r="AE31"/>
  <c r="AF23"/>
  <c r="AE23"/>
  <c r="AF7"/>
  <c r="AE7"/>
  <c r="AF574"/>
  <c r="AE574"/>
  <c r="AF566"/>
  <c r="AE566"/>
  <c r="AF558"/>
  <c r="AE558"/>
  <c r="AF554"/>
  <c r="AE554"/>
  <c r="AF546"/>
  <c r="AE546"/>
  <c r="AF538"/>
  <c r="AE538"/>
  <c r="AF534"/>
  <c r="AE534"/>
  <c r="AF526"/>
  <c r="AE526"/>
  <c r="AF518"/>
  <c r="AE518"/>
  <c r="AF510"/>
  <c r="AE510"/>
  <c r="AF506"/>
  <c r="AE506"/>
  <c r="AF498"/>
  <c r="AE498"/>
  <c r="AF490"/>
  <c r="AE490"/>
  <c r="AF482"/>
  <c r="AE482"/>
  <c r="AF474"/>
  <c r="AE474"/>
  <c r="AF466"/>
  <c r="AE466"/>
  <c r="AF458"/>
  <c r="AE458"/>
  <c r="AF450"/>
  <c r="AE450"/>
  <c r="AF446"/>
  <c r="AE446"/>
  <c r="AF438"/>
  <c r="AE438"/>
  <c r="AF430"/>
  <c r="AE430"/>
  <c r="AF422"/>
  <c r="AE422"/>
  <c r="AF414"/>
  <c r="AE414"/>
  <c r="AF406"/>
  <c r="AE406"/>
  <c r="AF398"/>
  <c r="AE398"/>
  <c r="AF390"/>
  <c r="AE390"/>
  <c r="AF386"/>
  <c r="AE386"/>
  <c r="AF378"/>
  <c r="AE378"/>
  <c r="AF370"/>
  <c r="AE370"/>
  <c r="AE366"/>
  <c r="AF366"/>
  <c r="AF358"/>
  <c r="AE358"/>
  <c r="AE350"/>
  <c r="AF350"/>
  <c r="AF342"/>
  <c r="AE342"/>
  <c r="AF334"/>
  <c r="AE334"/>
  <c r="AF326"/>
  <c r="AE326"/>
  <c r="AF318"/>
  <c r="AE318"/>
  <c r="AF310"/>
  <c r="AE310"/>
  <c r="AF302"/>
  <c r="AE302"/>
  <c r="AF298"/>
  <c r="AE298"/>
  <c r="AF290"/>
  <c r="AE290"/>
  <c r="AF282"/>
  <c r="AE282"/>
  <c r="AF274"/>
  <c r="AE274"/>
  <c r="AF270"/>
  <c r="AE270"/>
  <c r="AF262"/>
  <c r="AE262"/>
  <c r="AF258"/>
  <c r="AE258"/>
  <c r="AF250"/>
  <c r="AE250"/>
  <c r="AF246"/>
  <c r="AE246"/>
  <c r="AF238"/>
  <c r="AE238"/>
  <c r="AF234"/>
  <c r="AE234"/>
  <c r="AF230"/>
  <c r="AE230"/>
  <c r="AF222"/>
  <c r="AE222"/>
  <c r="AF218"/>
  <c r="AE218"/>
  <c r="AF214"/>
  <c r="AE214"/>
  <c r="AF210"/>
  <c r="AE210"/>
  <c r="AF206"/>
  <c r="AE206"/>
  <c r="AF202"/>
  <c r="AE202"/>
  <c r="AF198"/>
  <c r="AE198"/>
  <c r="AF194"/>
  <c r="AE194"/>
  <c r="AF190"/>
  <c r="AE190"/>
  <c r="AF186"/>
  <c r="AE186"/>
  <c r="AF182"/>
  <c r="AE182"/>
  <c r="AF174"/>
  <c r="AE174"/>
  <c r="AF170"/>
  <c r="AE170"/>
  <c r="AF166"/>
  <c r="AE166"/>
  <c r="AF162"/>
  <c r="AE162"/>
  <c r="AF158"/>
  <c r="AE158"/>
  <c r="AF154"/>
  <c r="AE154"/>
  <c r="AF150"/>
  <c r="AE150"/>
  <c r="AF146"/>
  <c r="AE146"/>
  <c r="AF142"/>
  <c r="AE142"/>
  <c r="AF138"/>
  <c r="AE138"/>
  <c r="AF134"/>
  <c r="AE134"/>
  <c r="AF130"/>
  <c r="AE130"/>
  <c r="AF126"/>
  <c r="AE126"/>
  <c r="AF122"/>
  <c r="AE122"/>
  <c r="AF118"/>
  <c r="AE118"/>
  <c r="AF114"/>
  <c r="AE114"/>
  <c r="AF110"/>
  <c r="AE110"/>
  <c r="AF106"/>
  <c r="AE106"/>
  <c r="AF102"/>
  <c r="AE102"/>
  <c r="AF98"/>
  <c r="AE98"/>
  <c r="AF94"/>
  <c r="AE94"/>
  <c r="AF90"/>
  <c r="AE90"/>
  <c r="AF86"/>
  <c r="AE86"/>
  <c r="AF82"/>
  <c r="AE82"/>
  <c r="AF78"/>
  <c r="AE78"/>
  <c r="AF74"/>
  <c r="AE74"/>
  <c r="AF70"/>
  <c r="AE70"/>
  <c r="AF66"/>
  <c r="AE66"/>
  <c r="AF62"/>
  <c r="AE62"/>
  <c r="AF58"/>
  <c r="AE58"/>
  <c r="AF54"/>
  <c r="AE54"/>
  <c r="AF50"/>
  <c r="AE50"/>
  <c r="AF46"/>
  <c r="AE46"/>
  <c r="AF42"/>
  <c r="AE42"/>
  <c r="AF38"/>
  <c r="AE38"/>
  <c r="AF34"/>
  <c r="AE34"/>
  <c r="AF30"/>
  <c r="AE30"/>
  <c r="AF26"/>
  <c r="AE26"/>
  <c r="AF22"/>
  <c r="AE22"/>
  <c r="AF18"/>
  <c r="AE18"/>
  <c r="AF14"/>
  <c r="AE14"/>
  <c r="AF10"/>
  <c r="AE10"/>
  <c r="AF569"/>
  <c r="AE569"/>
  <c r="AF561"/>
  <c r="AE561"/>
  <c r="AF549"/>
  <c r="AE549"/>
  <c r="AF541"/>
  <c r="AE541"/>
  <c r="AF533"/>
  <c r="AE533"/>
  <c r="AF525"/>
  <c r="AE525"/>
  <c r="AF517"/>
  <c r="AE517"/>
  <c r="AF505"/>
  <c r="AE505"/>
  <c r="AF497"/>
  <c r="AE497"/>
  <c r="AF493"/>
  <c r="AE493"/>
  <c r="AF485"/>
  <c r="AE485"/>
  <c r="AF481"/>
  <c r="AE481"/>
  <c r="AF477"/>
  <c r="AE477"/>
  <c r="AF473"/>
  <c r="AE473"/>
  <c r="AF469"/>
  <c r="AE469"/>
  <c r="AF465"/>
  <c r="AE465"/>
  <c r="AF461"/>
  <c r="AE461"/>
  <c r="AF457"/>
  <c r="AE457"/>
  <c r="AF453"/>
  <c r="AE453"/>
  <c r="AF449"/>
  <c r="AE449"/>
  <c r="AE445"/>
  <c r="AF445"/>
  <c r="AF441"/>
  <c r="AE441"/>
  <c r="AF437"/>
  <c r="AE437"/>
  <c r="AF433"/>
  <c r="AE433"/>
  <c r="AF429"/>
  <c r="AE429"/>
  <c r="AF425"/>
  <c r="AE425"/>
  <c r="AF421"/>
  <c r="AE421"/>
  <c r="AF417"/>
  <c r="AE417"/>
  <c r="AE413"/>
  <c r="AF413"/>
  <c r="AF409"/>
  <c r="AE409"/>
  <c r="AF405"/>
  <c r="AE405"/>
  <c r="AF401"/>
  <c r="AE401"/>
  <c r="AF397"/>
  <c r="AE397"/>
  <c r="AF393"/>
  <c r="AE393"/>
  <c r="AE389"/>
  <c r="AF389"/>
  <c r="AF385"/>
  <c r="AE385"/>
  <c r="AE381"/>
  <c r="AF381"/>
  <c r="AF377"/>
  <c r="AE377"/>
  <c r="AE373"/>
  <c r="AF373"/>
  <c r="AF369"/>
  <c r="AE369"/>
  <c r="AE365"/>
  <c r="AF365"/>
  <c r="AF361"/>
  <c r="AE361"/>
  <c r="AE357"/>
  <c r="AF357"/>
  <c r="AF353"/>
  <c r="AE353"/>
  <c r="AE349"/>
  <c r="AF349"/>
  <c r="AF345"/>
  <c r="AE345"/>
  <c r="AE341"/>
  <c r="AF341"/>
  <c r="AF337"/>
  <c r="AE337"/>
  <c r="AF333"/>
  <c r="AE333"/>
  <c r="AE329"/>
  <c r="AF329"/>
  <c r="AF325"/>
  <c r="AE325"/>
  <c r="AF321"/>
  <c r="AE321"/>
  <c r="AF317"/>
  <c r="AE317"/>
  <c r="AF313"/>
  <c r="AE313"/>
  <c r="AE309"/>
  <c r="AF309"/>
  <c r="AF305"/>
  <c r="AE305"/>
  <c r="AF301"/>
  <c r="AE301"/>
  <c r="AE297"/>
  <c r="AF297"/>
  <c r="AF293"/>
  <c r="AE293"/>
  <c r="AF289"/>
  <c r="AE289"/>
  <c r="AF285"/>
  <c r="AE285"/>
  <c r="AF281"/>
  <c r="AE281"/>
  <c r="AE277"/>
  <c r="AF277"/>
  <c r="AF273"/>
  <c r="AE273"/>
  <c r="AF269"/>
  <c r="AE269"/>
  <c r="AE265"/>
  <c r="AF265"/>
  <c r="AF261"/>
  <c r="AE261"/>
  <c r="AF257"/>
  <c r="AE257"/>
  <c r="AF253"/>
  <c r="AE253"/>
  <c r="AF249"/>
  <c r="AE249"/>
  <c r="AE245"/>
  <c r="AF245"/>
  <c r="AF241"/>
  <c r="AE241"/>
  <c r="AF237"/>
  <c r="AE237"/>
  <c r="AE233"/>
  <c r="AF233"/>
  <c r="AF229"/>
  <c r="AE229"/>
  <c r="AF225"/>
  <c r="AE225"/>
  <c r="AF221"/>
  <c r="AE221"/>
  <c r="AF217"/>
  <c r="AE217"/>
  <c r="AE213"/>
  <c r="AF213"/>
  <c r="AF209"/>
  <c r="AE209"/>
  <c r="AF205"/>
  <c r="AE205"/>
  <c r="AE201"/>
  <c r="AF201"/>
  <c r="AF197"/>
  <c r="AE197"/>
  <c r="AF193"/>
  <c r="AE193"/>
  <c r="AF189"/>
  <c r="AE189"/>
  <c r="AF185"/>
  <c r="AE185"/>
  <c r="AE181"/>
  <c r="AF181"/>
  <c r="AF177"/>
  <c r="AE177"/>
  <c r="AF173"/>
  <c r="AE173"/>
  <c r="AE169"/>
  <c r="AF169"/>
  <c r="AF165"/>
  <c r="AE165"/>
  <c r="AF161"/>
  <c r="AE161"/>
  <c r="AF157"/>
  <c r="AE157"/>
  <c r="AF153"/>
  <c r="AE153"/>
  <c r="AE149"/>
  <c r="AF149"/>
  <c r="AF145"/>
  <c r="AE145"/>
  <c r="AF141"/>
  <c r="AE141"/>
  <c r="AE137"/>
  <c r="AF137"/>
  <c r="AF133"/>
  <c r="AE133"/>
  <c r="AF129"/>
  <c r="AE129"/>
  <c r="AF125"/>
  <c r="AE125"/>
  <c r="AF121"/>
  <c r="AE121"/>
  <c r="AE117"/>
  <c r="AF117"/>
  <c r="AF113"/>
  <c r="AE113"/>
  <c r="AF109"/>
  <c r="AE109"/>
  <c r="AE105"/>
  <c r="AF105"/>
  <c r="AF101"/>
  <c r="AE101"/>
  <c r="AF97"/>
  <c r="AE97"/>
  <c r="AF93"/>
  <c r="AE93"/>
  <c r="AF89"/>
  <c r="AE89"/>
  <c r="AF85"/>
  <c r="AE85"/>
  <c r="AF81"/>
  <c r="AE81"/>
  <c r="AF77"/>
  <c r="AE77"/>
  <c r="AF73"/>
  <c r="AE73"/>
  <c r="AF69"/>
  <c r="AE69"/>
  <c r="AF65"/>
  <c r="AE65"/>
  <c r="AF61"/>
  <c r="AE61"/>
  <c r="AF57"/>
  <c r="AE57"/>
  <c r="AF53"/>
  <c r="AE53"/>
  <c r="AF49"/>
  <c r="AE49"/>
  <c r="AF45"/>
  <c r="AE45"/>
  <c r="AF41"/>
  <c r="AE41"/>
  <c r="AF37"/>
  <c r="AE37"/>
  <c r="AF33"/>
  <c r="AE33"/>
  <c r="AF29"/>
  <c r="AE29"/>
  <c r="AF25"/>
  <c r="AE25"/>
  <c r="AF21"/>
  <c r="AE21"/>
  <c r="AF17"/>
  <c r="AE17"/>
  <c r="AF13"/>
  <c r="AE13"/>
  <c r="AF9"/>
  <c r="AE9"/>
  <c r="AF571"/>
  <c r="AE571"/>
  <c r="AF563"/>
  <c r="AE563"/>
  <c r="AF555"/>
  <c r="AE555"/>
  <c r="AF547"/>
  <c r="AE547"/>
  <c r="AF539"/>
  <c r="AE539"/>
  <c r="AF531"/>
  <c r="AE531"/>
  <c r="AF523"/>
  <c r="AE523"/>
  <c r="AF515"/>
  <c r="AE515"/>
  <c r="AF507"/>
  <c r="AE507"/>
  <c r="AF499"/>
  <c r="AE499"/>
  <c r="AF491"/>
  <c r="AE491"/>
  <c r="AF483"/>
  <c r="AE483"/>
  <c r="AF479"/>
  <c r="AE479"/>
  <c r="AF471"/>
  <c r="AE471"/>
  <c r="AF463"/>
  <c r="AE463"/>
  <c r="AF455"/>
  <c r="AE455"/>
  <c r="AF443"/>
  <c r="AE443"/>
  <c r="AF435"/>
  <c r="AE435"/>
  <c r="AF427"/>
  <c r="AE427"/>
  <c r="AF419"/>
  <c r="AE419"/>
  <c r="AF411"/>
  <c r="AE411"/>
  <c r="AF403"/>
  <c r="AE403"/>
  <c r="AF395"/>
  <c r="AE395"/>
  <c r="AF383"/>
  <c r="AE383"/>
  <c r="AF375"/>
  <c r="AE375"/>
  <c r="AF367"/>
  <c r="AE367"/>
  <c r="AF359"/>
  <c r="AE359"/>
  <c r="AF351"/>
  <c r="AE351"/>
  <c r="AF343"/>
  <c r="AE343"/>
  <c r="AF335"/>
  <c r="AE335"/>
  <c r="AF323"/>
  <c r="AE323"/>
  <c r="AF315"/>
  <c r="AE315"/>
  <c r="AF307"/>
  <c r="AE307"/>
  <c r="AF299"/>
  <c r="AE299"/>
  <c r="AF291"/>
  <c r="AE291"/>
  <c r="AF283"/>
  <c r="AE283"/>
  <c r="AF275"/>
  <c r="AE275"/>
  <c r="AE267"/>
  <c r="AF267"/>
  <c r="AF259"/>
  <c r="AE259"/>
  <c r="AF251"/>
  <c r="AE251"/>
  <c r="AF243"/>
  <c r="AE243"/>
  <c r="AF235"/>
  <c r="AE235"/>
  <c r="AF227"/>
  <c r="AE227"/>
  <c r="AF215"/>
  <c r="AE215"/>
  <c r="AF207"/>
  <c r="AE207"/>
  <c r="AF195"/>
  <c r="AE195"/>
  <c r="AF187"/>
  <c r="AE187"/>
  <c r="AF179"/>
  <c r="AE179"/>
  <c r="AF171"/>
  <c r="AE171"/>
  <c r="AF163"/>
  <c r="AE163"/>
  <c r="AF155"/>
  <c r="AE155"/>
  <c r="AF143"/>
  <c r="AE143"/>
  <c r="AF135"/>
  <c r="AE135"/>
  <c r="AF123"/>
  <c r="AE123"/>
  <c r="AF115"/>
  <c r="AE115"/>
  <c r="AF107"/>
  <c r="AE107"/>
  <c r="AF99"/>
  <c r="AE99"/>
  <c r="AF91"/>
  <c r="AE91"/>
  <c r="AF83"/>
  <c r="AE83"/>
  <c r="AF75"/>
  <c r="AE75"/>
  <c r="AF67"/>
  <c r="AE67"/>
  <c r="AF59"/>
  <c r="AE59"/>
  <c r="AF51"/>
  <c r="AE51"/>
  <c r="AF43"/>
  <c r="AE43"/>
  <c r="AE35"/>
  <c r="AF35"/>
  <c r="AF27"/>
  <c r="AE27"/>
  <c r="AF19"/>
  <c r="AE19"/>
  <c r="AF15"/>
  <c r="AE15"/>
  <c r="AF11"/>
  <c r="AE11"/>
  <c r="AF570"/>
  <c r="AE570"/>
  <c r="AF562"/>
  <c r="AE562"/>
  <c r="AF550"/>
  <c r="AE550"/>
  <c r="AF542"/>
  <c r="AE542"/>
  <c r="AF530"/>
  <c r="AE530"/>
  <c r="AF522"/>
  <c r="AE522"/>
  <c r="AF514"/>
  <c r="AE514"/>
  <c r="AF502"/>
  <c r="AE502"/>
  <c r="AF494"/>
  <c r="AE494"/>
  <c r="AF486"/>
  <c r="AE486"/>
  <c r="AF478"/>
  <c r="AE478"/>
  <c r="AF470"/>
  <c r="AE470"/>
  <c r="AF462"/>
  <c r="AE462"/>
  <c r="AF454"/>
  <c r="AE454"/>
  <c r="AF442"/>
  <c r="AE442"/>
  <c r="AF434"/>
  <c r="AE434"/>
  <c r="AF426"/>
  <c r="AE426"/>
  <c r="AF418"/>
  <c r="AE418"/>
  <c r="AF410"/>
  <c r="AE410"/>
  <c r="AF402"/>
  <c r="AE402"/>
  <c r="AF394"/>
  <c r="AE394"/>
  <c r="AF382"/>
  <c r="AE382"/>
  <c r="AF374"/>
  <c r="AE374"/>
  <c r="AF362"/>
  <c r="AE362"/>
  <c r="AF354"/>
  <c r="AE354"/>
  <c r="AF346"/>
  <c r="AE346"/>
  <c r="AF338"/>
  <c r="AE338"/>
  <c r="AF330"/>
  <c r="AE330"/>
  <c r="AF322"/>
  <c r="AE322"/>
  <c r="AF314"/>
  <c r="AE314"/>
  <c r="AF306"/>
  <c r="AE306"/>
  <c r="AF294"/>
  <c r="AE294"/>
  <c r="AF286"/>
  <c r="AE286"/>
  <c r="AF278"/>
  <c r="AE278"/>
  <c r="AF266"/>
  <c r="AE266"/>
  <c r="AF254"/>
  <c r="AE254"/>
  <c r="AF242"/>
  <c r="AE242"/>
  <c r="AF226"/>
  <c r="AE226"/>
  <c r="AF178"/>
  <c r="AE178"/>
  <c r="AF573"/>
  <c r="AE573"/>
  <c r="AF565"/>
  <c r="AE565"/>
  <c r="AF557"/>
  <c r="AE557"/>
  <c r="AF553"/>
  <c r="AE553"/>
  <c r="AF545"/>
  <c r="AE545"/>
  <c r="AF537"/>
  <c r="AE537"/>
  <c r="AF529"/>
  <c r="AE529"/>
  <c r="AF521"/>
  <c r="AE521"/>
  <c r="AF513"/>
  <c r="AE513"/>
  <c r="AF509"/>
  <c r="AE509"/>
  <c r="AF501"/>
  <c r="AE501"/>
  <c r="AF489"/>
  <c r="AE489"/>
  <c r="AE572"/>
  <c r="AF572"/>
  <c r="AE568"/>
  <c r="AF568"/>
  <c r="AE564"/>
  <c r="AF564"/>
  <c r="AE560"/>
  <c r="AF560"/>
  <c r="AE556"/>
  <c r="AF556"/>
  <c r="AE552"/>
  <c r="AF552"/>
  <c r="AE548"/>
  <c r="AF548"/>
  <c r="AE544"/>
  <c r="AF544"/>
  <c r="AE540"/>
  <c r="AF540"/>
  <c r="AE536"/>
  <c r="AF536"/>
  <c r="AE532"/>
  <c r="AF532"/>
  <c r="AE528"/>
  <c r="AF528"/>
  <c r="AE524"/>
  <c r="AF524"/>
  <c r="AE520"/>
  <c r="AF520"/>
  <c r="AE516"/>
  <c r="AF516"/>
  <c r="AE512"/>
  <c r="AF512"/>
  <c r="AE508"/>
  <c r="AF508"/>
  <c r="AE504"/>
  <c r="AF504"/>
  <c r="AE500"/>
  <c r="AF500"/>
  <c r="AE496"/>
  <c r="AF496"/>
  <c r="AE492"/>
  <c r="AF492"/>
  <c r="AE488"/>
  <c r="AF488"/>
  <c r="AE484"/>
  <c r="AF484"/>
  <c r="AE480"/>
  <c r="AF480"/>
  <c r="AE476"/>
  <c r="AF476"/>
  <c r="AE472"/>
  <c r="AF472"/>
  <c r="AE468"/>
  <c r="AF468"/>
  <c r="AE464"/>
  <c r="AF464"/>
  <c r="AE460"/>
  <c r="AF460"/>
  <c r="AE456"/>
  <c r="AF456"/>
  <c r="AE452"/>
  <c r="AF452"/>
  <c r="AF448"/>
  <c r="AE448"/>
  <c r="AF444"/>
  <c r="AE444"/>
  <c r="AF440"/>
  <c r="AE440"/>
  <c r="AF436"/>
  <c r="AE436"/>
  <c r="AF432"/>
  <c r="AE432"/>
  <c r="AF428"/>
  <c r="AE428"/>
  <c r="AF424"/>
  <c r="AE424"/>
  <c r="AF420"/>
  <c r="AE420"/>
  <c r="AF416"/>
  <c r="AE416"/>
  <c r="AF412"/>
  <c r="AE412"/>
  <c r="AF408"/>
  <c r="AE408"/>
  <c r="AF404"/>
  <c r="AE404"/>
  <c r="AF400"/>
  <c r="AE400"/>
  <c r="AF396"/>
  <c r="AE396"/>
  <c r="AF392"/>
  <c r="AE392"/>
  <c r="AF388"/>
  <c r="AE388"/>
  <c r="AF384"/>
  <c r="AE384"/>
  <c r="AF380"/>
  <c r="AE380"/>
  <c r="AF376"/>
  <c r="AE376"/>
  <c r="AF372"/>
  <c r="AE372"/>
  <c r="AF368"/>
  <c r="AE368"/>
  <c r="AF364"/>
  <c r="AE364"/>
  <c r="AF360"/>
  <c r="AE360"/>
  <c r="AF356"/>
  <c r="AE356"/>
  <c r="AF352"/>
  <c r="AE352"/>
  <c r="AF348"/>
  <c r="AE348"/>
  <c r="AF344"/>
  <c r="AE344"/>
  <c r="AE340"/>
  <c r="AF340"/>
  <c r="AE336"/>
  <c r="AF336"/>
  <c r="AF332"/>
  <c r="AE332"/>
  <c r="AF328"/>
  <c r="AE328"/>
  <c r="AF324"/>
  <c r="AE324"/>
  <c r="AE320"/>
  <c r="AF320"/>
  <c r="AF316"/>
  <c r="AE316"/>
  <c r="AF312"/>
  <c r="AE312"/>
  <c r="AE308"/>
  <c r="AF308"/>
  <c r="AE304"/>
  <c r="AF304"/>
  <c r="AF300"/>
  <c r="AE300"/>
  <c r="AF296"/>
  <c r="AE296"/>
  <c r="AF292"/>
  <c r="AE292"/>
  <c r="AE288"/>
  <c r="AF288"/>
  <c r="AF284"/>
  <c r="AE284"/>
  <c r="AF280"/>
  <c r="AE280"/>
  <c r="AE276"/>
  <c r="AF276"/>
  <c r="AE272"/>
  <c r="AF272"/>
  <c r="AF268"/>
  <c r="AE268"/>
  <c r="AF264"/>
  <c r="AE264"/>
  <c r="AF260"/>
  <c r="AE260"/>
  <c r="AE256"/>
  <c r="AF256"/>
  <c r="AF252"/>
  <c r="AE252"/>
  <c r="AF248"/>
  <c r="AE248"/>
  <c r="AE244"/>
  <c r="AF244"/>
  <c r="AE240"/>
  <c r="AF240"/>
  <c r="AF236"/>
  <c r="AE236"/>
  <c r="AF232"/>
  <c r="AE232"/>
  <c r="AF228"/>
  <c r="AE228"/>
  <c r="AE224"/>
  <c r="AF224"/>
  <c r="AF220"/>
  <c r="AE220"/>
  <c r="AF216"/>
  <c r="AE216"/>
  <c r="AE212"/>
  <c r="AF212"/>
  <c r="AE208"/>
  <c r="AF208"/>
  <c r="AF204"/>
  <c r="AE204"/>
  <c r="AF200"/>
  <c r="AE200"/>
  <c r="AF196"/>
  <c r="AE196"/>
  <c r="AE192"/>
  <c r="AF192"/>
  <c r="AF188"/>
  <c r="AE188"/>
  <c r="AF184"/>
  <c r="AE184"/>
  <c r="AE180"/>
  <c r="AF180"/>
  <c r="AE176"/>
  <c r="AF176"/>
  <c r="AF172"/>
  <c r="AE172"/>
  <c r="AF168"/>
  <c r="AE168"/>
  <c r="AF164"/>
  <c r="AE164"/>
  <c r="AE160"/>
  <c r="AF160"/>
  <c r="AF156"/>
  <c r="AE156"/>
  <c r="AF152"/>
  <c r="AE152"/>
  <c r="AE148"/>
  <c r="AF148"/>
  <c r="AE144"/>
  <c r="AF144"/>
  <c r="AF140"/>
  <c r="AE140"/>
  <c r="AF136"/>
  <c r="AE136"/>
  <c r="AF132"/>
  <c r="AE132"/>
  <c r="AE128"/>
  <c r="AF128"/>
  <c r="AF124"/>
  <c r="AE124"/>
  <c r="AF120"/>
  <c r="AE120"/>
  <c r="AE116"/>
  <c r="AF116"/>
  <c r="AE112"/>
  <c r="AF112"/>
  <c r="AF108"/>
  <c r="AE108"/>
  <c r="AF104"/>
  <c r="AE104"/>
  <c r="AF100"/>
  <c r="AE100"/>
  <c r="AE96"/>
  <c r="AF96"/>
  <c r="AF92"/>
  <c r="AE92"/>
  <c r="AF88"/>
  <c r="AE88"/>
  <c r="AE84"/>
  <c r="AF84"/>
  <c r="AF80"/>
  <c r="AE80"/>
  <c r="AE76"/>
  <c r="AF76"/>
  <c r="AF72"/>
  <c r="AE72"/>
  <c r="AE68"/>
  <c r="AF68"/>
  <c r="AF64"/>
  <c r="AE64"/>
  <c r="AE60"/>
  <c r="AF60"/>
  <c r="AF56"/>
  <c r="AE56"/>
  <c r="AE52"/>
  <c r="AF52"/>
  <c r="AF48"/>
  <c r="AE48"/>
  <c r="AE44"/>
  <c r="AF44"/>
  <c r="AF40"/>
  <c r="AE40"/>
  <c r="AE36"/>
  <c r="AF36"/>
  <c r="AF32"/>
  <c r="AE32"/>
  <c r="AE28"/>
  <c r="AF28"/>
  <c r="AF24"/>
  <c r="AE24"/>
  <c r="AE20"/>
  <c r="AF20"/>
  <c r="AF16"/>
  <c r="AE16"/>
  <c r="AE12"/>
  <c r="AF12"/>
  <c r="AF8"/>
  <c r="AE8"/>
  <c r="Y575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6"/>
  <c r="AE575" l="1"/>
  <c r="AC577" s="1"/>
  <c r="AF575"/>
  <c r="AD577" s="1"/>
  <c r="V575"/>
  <c r="U544"/>
  <c r="AA544" s="1"/>
  <c r="U545"/>
  <c r="AA545" s="1"/>
  <c r="U546"/>
  <c r="AA546" s="1"/>
  <c r="U547"/>
  <c r="AA547" s="1"/>
  <c r="U548"/>
  <c r="AA548" s="1"/>
  <c r="U549"/>
  <c r="AA549" s="1"/>
  <c r="U550"/>
  <c r="AA550" s="1"/>
  <c r="U551"/>
  <c r="AA551" s="1"/>
  <c r="U552"/>
  <c r="AA552" s="1"/>
  <c r="U553"/>
  <c r="AA553" s="1"/>
  <c r="U554"/>
  <c r="AA554" s="1"/>
  <c r="U555"/>
  <c r="AA555" s="1"/>
  <c r="U556"/>
  <c r="AA556" s="1"/>
  <c r="U557"/>
  <c r="AA557" s="1"/>
  <c r="U558"/>
  <c r="AA558" s="1"/>
  <c r="U559"/>
  <c r="AA559" s="1"/>
  <c r="U560"/>
  <c r="AA560" s="1"/>
  <c r="U561"/>
  <c r="AA561" s="1"/>
  <c r="U562"/>
  <c r="AA562" s="1"/>
  <c r="U563"/>
  <c r="AA563" s="1"/>
  <c r="U564"/>
  <c r="AA564" s="1"/>
  <c r="U565"/>
  <c r="AA565" s="1"/>
  <c r="U566"/>
  <c r="AA566" s="1"/>
  <c r="U567"/>
  <c r="AA567" s="1"/>
  <c r="U543"/>
  <c r="AA543" s="1"/>
  <c r="U527"/>
  <c r="AA527" s="1"/>
  <c r="U540"/>
  <c r="AA540" s="1"/>
  <c r="U542"/>
  <c r="AA542" s="1"/>
  <c r="U186"/>
  <c r="AA186" s="1"/>
  <c r="U190"/>
  <c r="AA190" s="1"/>
  <c r="U324"/>
  <c r="AA324" s="1"/>
  <c r="U7"/>
  <c r="AA7" s="1"/>
  <c r="U8"/>
  <c r="AA8" s="1"/>
  <c r="U9"/>
  <c r="AA9" s="1"/>
  <c r="U10"/>
  <c r="AA10" s="1"/>
  <c r="U11"/>
  <c r="AA11" s="1"/>
  <c r="U12"/>
  <c r="AA12" s="1"/>
  <c r="U13"/>
  <c r="AA13" s="1"/>
  <c r="U14"/>
  <c r="AA14" s="1"/>
  <c r="U15"/>
  <c r="AA15" s="1"/>
  <c r="U16"/>
  <c r="AA16" s="1"/>
  <c r="U17"/>
  <c r="AA17" s="1"/>
  <c r="U18"/>
  <c r="AA18" s="1"/>
  <c r="U19"/>
  <c r="AA19" s="1"/>
  <c r="U20"/>
  <c r="AA20" s="1"/>
  <c r="U21"/>
  <c r="AA21" s="1"/>
  <c r="U22"/>
  <c r="AA22" s="1"/>
  <c r="U23"/>
  <c r="AA23" s="1"/>
  <c r="U24"/>
  <c r="AA24" s="1"/>
  <c r="U25"/>
  <c r="AA25" s="1"/>
  <c r="U26"/>
  <c r="AA26" s="1"/>
  <c r="U27"/>
  <c r="AA27" s="1"/>
  <c r="U28"/>
  <c r="AA28" s="1"/>
  <c r="U29"/>
  <c r="AA29" s="1"/>
  <c r="U30"/>
  <c r="AA30" s="1"/>
  <c r="U31"/>
  <c r="AA31" s="1"/>
  <c r="U32"/>
  <c r="AA32" s="1"/>
  <c r="U33"/>
  <c r="AA33" s="1"/>
  <c r="U34"/>
  <c r="AA34" s="1"/>
  <c r="U35"/>
  <c r="AA35" s="1"/>
  <c r="U36"/>
  <c r="AA36" s="1"/>
  <c r="U37"/>
  <c r="AA37" s="1"/>
  <c r="U38"/>
  <c r="AA38" s="1"/>
  <c r="U39"/>
  <c r="AA39" s="1"/>
  <c r="U40"/>
  <c r="AA40" s="1"/>
  <c r="U41"/>
  <c r="AA41" s="1"/>
  <c r="U42"/>
  <c r="AA42" s="1"/>
  <c r="U43"/>
  <c r="AA43" s="1"/>
  <c r="U44"/>
  <c r="AA44" s="1"/>
  <c r="U45"/>
  <c r="AA45" s="1"/>
  <c r="U46"/>
  <c r="AA46" s="1"/>
  <c r="U47"/>
  <c r="AA47" s="1"/>
  <c r="U48"/>
  <c r="AA48" s="1"/>
  <c r="U49"/>
  <c r="AA49" s="1"/>
  <c r="U50"/>
  <c r="AA50" s="1"/>
  <c r="U51"/>
  <c r="AA51" s="1"/>
  <c r="U52"/>
  <c r="AA52" s="1"/>
  <c r="U53"/>
  <c r="AA53" s="1"/>
  <c r="U54"/>
  <c r="AA54" s="1"/>
  <c r="U55"/>
  <c r="AA55" s="1"/>
  <c r="U56"/>
  <c r="AA56" s="1"/>
  <c r="U57"/>
  <c r="AA57" s="1"/>
  <c r="U58"/>
  <c r="AA58" s="1"/>
  <c r="U59"/>
  <c r="AA59" s="1"/>
  <c r="U60"/>
  <c r="AA60" s="1"/>
  <c r="U61"/>
  <c r="AA61" s="1"/>
  <c r="U62"/>
  <c r="AA62" s="1"/>
  <c r="U63"/>
  <c r="AA63" s="1"/>
  <c r="U64"/>
  <c r="AA64" s="1"/>
  <c r="U65"/>
  <c r="AA65" s="1"/>
  <c r="U66"/>
  <c r="AA66" s="1"/>
  <c r="U67"/>
  <c r="AA67" s="1"/>
  <c r="U68"/>
  <c r="AA68" s="1"/>
  <c r="U69"/>
  <c r="AA69" s="1"/>
  <c r="U70"/>
  <c r="AA70" s="1"/>
  <c r="U71"/>
  <c r="AA71" s="1"/>
  <c r="U72"/>
  <c r="AA72" s="1"/>
  <c r="U73"/>
  <c r="AA73" s="1"/>
  <c r="U74"/>
  <c r="AA74" s="1"/>
  <c r="U75"/>
  <c r="AA75" s="1"/>
  <c r="U76"/>
  <c r="AA76" s="1"/>
  <c r="U77"/>
  <c r="AA77" s="1"/>
  <c r="U78"/>
  <c r="AA78" s="1"/>
  <c r="U79"/>
  <c r="AA79" s="1"/>
  <c r="U80"/>
  <c r="AA80" s="1"/>
  <c r="U81"/>
  <c r="AA81" s="1"/>
  <c r="U82"/>
  <c r="AA82" s="1"/>
  <c r="U83"/>
  <c r="AA83" s="1"/>
  <c r="U84"/>
  <c r="AA84" s="1"/>
  <c r="U85"/>
  <c r="AA85" s="1"/>
  <c r="U86"/>
  <c r="AA86" s="1"/>
  <c r="U87"/>
  <c r="AA87" s="1"/>
  <c r="U88"/>
  <c r="AA88" s="1"/>
  <c r="U89"/>
  <c r="AA89" s="1"/>
  <c r="U90"/>
  <c r="AA90" s="1"/>
  <c r="U91"/>
  <c r="AA91" s="1"/>
  <c r="U92"/>
  <c r="AA92" s="1"/>
  <c r="U93"/>
  <c r="AA93" s="1"/>
  <c r="U94"/>
  <c r="AA94" s="1"/>
  <c r="U95"/>
  <c r="AA95" s="1"/>
  <c r="U96"/>
  <c r="AA96" s="1"/>
  <c r="U97"/>
  <c r="AA97" s="1"/>
  <c r="U98"/>
  <c r="AA98" s="1"/>
  <c r="U99"/>
  <c r="AA99" s="1"/>
  <c r="U100"/>
  <c r="AA100" s="1"/>
  <c r="U101"/>
  <c r="AA101" s="1"/>
  <c r="U102"/>
  <c r="AA102" s="1"/>
  <c r="U103"/>
  <c r="AA103" s="1"/>
  <c r="U104"/>
  <c r="AA104" s="1"/>
  <c r="U105"/>
  <c r="AA105" s="1"/>
  <c r="U106"/>
  <c r="AA106" s="1"/>
  <c r="U107"/>
  <c r="AA107" s="1"/>
  <c r="U108"/>
  <c r="AA108" s="1"/>
  <c r="U109"/>
  <c r="AA109" s="1"/>
  <c r="U110"/>
  <c r="AA110" s="1"/>
  <c r="U111"/>
  <c r="AA111" s="1"/>
  <c r="U112"/>
  <c r="AA112" s="1"/>
  <c r="U113"/>
  <c r="AA113" s="1"/>
  <c r="U114"/>
  <c r="AA114" s="1"/>
  <c r="U115"/>
  <c r="AA115" s="1"/>
  <c r="U116"/>
  <c r="AA116" s="1"/>
  <c r="U117"/>
  <c r="AA117" s="1"/>
  <c r="U118"/>
  <c r="AA118" s="1"/>
  <c r="U119"/>
  <c r="AA119" s="1"/>
  <c r="U120"/>
  <c r="AA120" s="1"/>
  <c r="U121"/>
  <c r="AA121" s="1"/>
  <c r="U122"/>
  <c r="AA122" s="1"/>
  <c r="U123"/>
  <c r="AA123" s="1"/>
  <c r="U124"/>
  <c r="AA124" s="1"/>
  <c r="U125"/>
  <c r="AA125" s="1"/>
  <c r="U126"/>
  <c r="AA126" s="1"/>
  <c r="U127"/>
  <c r="AA127" s="1"/>
  <c r="U128"/>
  <c r="AA128" s="1"/>
  <c r="U129"/>
  <c r="AA129" s="1"/>
  <c r="U130"/>
  <c r="AA130" s="1"/>
  <c r="U131"/>
  <c r="AA131" s="1"/>
  <c r="U132"/>
  <c r="AA132" s="1"/>
  <c r="U133"/>
  <c r="AA133" s="1"/>
  <c r="U134"/>
  <c r="AA134" s="1"/>
  <c r="U135"/>
  <c r="AA135" s="1"/>
  <c r="U136"/>
  <c r="AA136" s="1"/>
  <c r="U137"/>
  <c r="AA137" s="1"/>
  <c r="U138"/>
  <c r="AA138" s="1"/>
  <c r="U139"/>
  <c r="AA139" s="1"/>
  <c r="U140"/>
  <c r="AA140" s="1"/>
  <c r="U141"/>
  <c r="AA141" s="1"/>
  <c r="U142"/>
  <c r="AA142" s="1"/>
  <c r="U143"/>
  <c r="AA143" s="1"/>
  <c r="U144"/>
  <c r="AA144" s="1"/>
  <c r="U145"/>
  <c r="AA145" s="1"/>
  <c r="U146"/>
  <c r="AA146" s="1"/>
  <c r="U147"/>
  <c r="AA147" s="1"/>
  <c r="U148"/>
  <c r="AA148" s="1"/>
  <c r="U149"/>
  <c r="AA149" s="1"/>
  <c r="U150"/>
  <c r="AA150" s="1"/>
  <c r="U151"/>
  <c r="AA151" s="1"/>
  <c r="U152"/>
  <c r="AA152" s="1"/>
  <c r="U153"/>
  <c r="AA153" s="1"/>
  <c r="U154"/>
  <c r="AA154" s="1"/>
  <c r="U155"/>
  <c r="AA155" s="1"/>
  <c r="U156"/>
  <c r="AA156" s="1"/>
  <c r="U157"/>
  <c r="AA157" s="1"/>
  <c r="U158"/>
  <c r="AA158" s="1"/>
  <c r="U159"/>
  <c r="AA159" s="1"/>
  <c r="U160"/>
  <c r="AA160" s="1"/>
  <c r="U161"/>
  <c r="AA161" s="1"/>
  <c r="U162"/>
  <c r="AA162" s="1"/>
  <c r="U163"/>
  <c r="AA163" s="1"/>
  <c r="U164"/>
  <c r="AA164" s="1"/>
  <c r="U165"/>
  <c r="AA165" s="1"/>
  <c r="U166"/>
  <c r="AA166" s="1"/>
  <c r="U167"/>
  <c r="AA167" s="1"/>
  <c r="U168"/>
  <c r="AA168" s="1"/>
  <c r="U169"/>
  <c r="AA169" s="1"/>
  <c r="U170"/>
  <c r="AA170" s="1"/>
  <c r="U171"/>
  <c r="AA171" s="1"/>
  <c r="U172"/>
  <c r="AA172" s="1"/>
  <c r="U173"/>
  <c r="AA173" s="1"/>
  <c r="U174"/>
  <c r="AA174" s="1"/>
  <c r="U175"/>
  <c r="AA175" s="1"/>
  <c r="U176"/>
  <c r="AA176" s="1"/>
  <c r="U177"/>
  <c r="AA177" s="1"/>
  <c r="U178"/>
  <c r="AA178" s="1"/>
  <c r="U179"/>
  <c r="AA179" s="1"/>
  <c r="U180"/>
  <c r="AA180" s="1"/>
  <c r="U181"/>
  <c r="AA181" s="1"/>
  <c r="U182"/>
  <c r="AA182" s="1"/>
  <c r="U183"/>
  <c r="AA183" s="1"/>
  <c r="U184"/>
  <c r="AA184" s="1"/>
  <c r="U185"/>
  <c r="AA185" s="1"/>
  <c r="U187"/>
  <c r="AA187" s="1"/>
  <c r="U188"/>
  <c r="AA188" s="1"/>
  <c r="U189"/>
  <c r="AA189" s="1"/>
  <c r="U191"/>
  <c r="AA191" s="1"/>
  <c r="U192"/>
  <c r="AA192" s="1"/>
  <c r="U193"/>
  <c r="AA193" s="1"/>
  <c r="U194"/>
  <c r="AA194" s="1"/>
  <c r="U195"/>
  <c r="AA195" s="1"/>
  <c r="U196"/>
  <c r="AA196" s="1"/>
  <c r="U197"/>
  <c r="AA197" s="1"/>
  <c r="U198"/>
  <c r="AA198" s="1"/>
  <c r="U199"/>
  <c r="AA199" s="1"/>
  <c r="U200"/>
  <c r="AA200" s="1"/>
  <c r="U201"/>
  <c r="AA201" s="1"/>
  <c r="U202"/>
  <c r="AA202" s="1"/>
  <c r="U203"/>
  <c r="AA203" s="1"/>
  <c r="U204"/>
  <c r="AA204" s="1"/>
  <c r="U205"/>
  <c r="AA205" s="1"/>
  <c r="U206"/>
  <c r="AA206" s="1"/>
  <c r="U207"/>
  <c r="AA207" s="1"/>
  <c r="U208"/>
  <c r="AA208" s="1"/>
  <c r="U209"/>
  <c r="AA209" s="1"/>
  <c r="U210"/>
  <c r="AA210" s="1"/>
  <c r="U211"/>
  <c r="AA211" s="1"/>
  <c r="U212"/>
  <c r="AA212" s="1"/>
  <c r="U213"/>
  <c r="AA213" s="1"/>
  <c r="U214"/>
  <c r="AA214" s="1"/>
  <c r="U215"/>
  <c r="AA215" s="1"/>
  <c r="U216"/>
  <c r="AA216" s="1"/>
  <c r="U217"/>
  <c r="AA217" s="1"/>
  <c r="U218"/>
  <c r="AA218" s="1"/>
  <c r="U219"/>
  <c r="AA219" s="1"/>
  <c r="U220"/>
  <c r="AA220" s="1"/>
  <c r="U221"/>
  <c r="AA221" s="1"/>
  <c r="U222"/>
  <c r="AA222" s="1"/>
  <c r="U223"/>
  <c r="AA223" s="1"/>
  <c r="U224"/>
  <c r="AA224" s="1"/>
  <c r="U225"/>
  <c r="AA225" s="1"/>
  <c r="U226"/>
  <c r="AA226" s="1"/>
  <c r="U227"/>
  <c r="AA227" s="1"/>
  <c r="U228"/>
  <c r="AA228" s="1"/>
  <c r="U229"/>
  <c r="AA229" s="1"/>
  <c r="U230"/>
  <c r="AA230" s="1"/>
  <c r="U231"/>
  <c r="AA231" s="1"/>
  <c r="U232"/>
  <c r="AA232" s="1"/>
  <c r="U233"/>
  <c r="AA233" s="1"/>
  <c r="U234"/>
  <c r="AA234" s="1"/>
  <c r="U235"/>
  <c r="AA235" s="1"/>
  <c r="U236"/>
  <c r="AA236" s="1"/>
  <c r="U237"/>
  <c r="AA237" s="1"/>
  <c r="U238"/>
  <c r="AA238" s="1"/>
  <c r="U239"/>
  <c r="AA239" s="1"/>
  <c r="U240"/>
  <c r="AA240" s="1"/>
  <c r="U241"/>
  <c r="AA241" s="1"/>
  <c r="U242"/>
  <c r="AA242" s="1"/>
  <c r="U243"/>
  <c r="AA243" s="1"/>
  <c r="U244"/>
  <c r="AA244" s="1"/>
  <c r="U245"/>
  <c r="AA245" s="1"/>
  <c r="U246"/>
  <c r="AA246" s="1"/>
  <c r="U247"/>
  <c r="AA247" s="1"/>
  <c r="U248"/>
  <c r="AA248" s="1"/>
  <c r="U249"/>
  <c r="AA249" s="1"/>
  <c r="U250"/>
  <c r="AA250" s="1"/>
  <c r="U251"/>
  <c r="AA251" s="1"/>
  <c r="U252"/>
  <c r="AA252" s="1"/>
  <c r="U253"/>
  <c r="AA253" s="1"/>
  <c r="U254"/>
  <c r="AA254" s="1"/>
  <c r="U255"/>
  <c r="AA255" s="1"/>
  <c r="U256"/>
  <c r="AA256" s="1"/>
  <c r="U257"/>
  <c r="AA257" s="1"/>
  <c r="U258"/>
  <c r="AA258" s="1"/>
  <c r="U259"/>
  <c r="AA259" s="1"/>
  <c r="U260"/>
  <c r="AA260" s="1"/>
  <c r="U261"/>
  <c r="AA261" s="1"/>
  <c r="U262"/>
  <c r="AA262" s="1"/>
  <c r="U263"/>
  <c r="AA263" s="1"/>
  <c r="U264"/>
  <c r="AA264" s="1"/>
  <c r="U265"/>
  <c r="AA265" s="1"/>
  <c r="U266"/>
  <c r="AA266" s="1"/>
  <c r="U267"/>
  <c r="AA267" s="1"/>
  <c r="U268"/>
  <c r="AA268" s="1"/>
  <c r="U269"/>
  <c r="AA269" s="1"/>
  <c r="U270"/>
  <c r="AA270" s="1"/>
  <c r="U271"/>
  <c r="AA271" s="1"/>
  <c r="U272"/>
  <c r="AA272" s="1"/>
  <c r="U273"/>
  <c r="AA273" s="1"/>
  <c r="U274"/>
  <c r="AA274" s="1"/>
  <c r="U275"/>
  <c r="AA275" s="1"/>
  <c r="U276"/>
  <c r="AA276" s="1"/>
  <c r="U277"/>
  <c r="AA277" s="1"/>
  <c r="U278"/>
  <c r="AA278" s="1"/>
  <c r="U279"/>
  <c r="AA279" s="1"/>
  <c r="U280"/>
  <c r="AA280" s="1"/>
  <c r="U281"/>
  <c r="AA281" s="1"/>
  <c r="U282"/>
  <c r="AA282" s="1"/>
  <c r="U283"/>
  <c r="AA283" s="1"/>
  <c r="U284"/>
  <c r="AA284" s="1"/>
  <c r="U285"/>
  <c r="AA285" s="1"/>
  <c r="U286"/>
  <c r="AA286" s="1"/>
  <c r="U287"/>
  <c r="AA287" s="1"/>
  <c r="U288"/>
  <c r="AA288" s="1"/>
  <c r="U289"/>
  <c r="AA289" s="1"/>
  <c r="U290"/>
  <c r="AA290" s="1"/>
  <c r="U291"/>
  <c r="AA291" s="1"/>
  <c r="U292"/>
  <c r="AA292" s="1"/>
  <c r="U293"/>
  <c r="AA293" s="1"/>
  <c r="U294"/>
  <c r="AA294" s="1"/>
  <c r="U295"/>
  <c r="AA295" s="1"/>
  <c r="U296"/>
  <c r="AA296" s="1"/>
  <c r="U297"/>
  <c r="AA297" s="1"/>
  <c r="U298"/>
  <c r="AA298" s="1"/>
  <c r="U299"/>
  <c r="AA299" s="1"/>
  <c r="U300"/>
  <c r="AA300" s="1"/>
  <c r="U301"/>
  <c r="AA301" s="1"/>
  <c r="U302"/>
  <c r="AA302" s="1"/>
  <c r="U303"/>
  <c r="AA303" s="1"/>
  <c r="U304"/>
  <c r="AA304" s="1"/>
  <c r="U305"/>
  <c r="AA305" s="1"/>
  <c r="U306"/>
  <c r="AA306" s="1"/>
  <c r="U307"/>
  <c r="AA307" s="1"/>
  <c r="U308"/>
  <c r="AA308" s="1"/>
  <c r="U309"/>
  <c r="AA309" s="1"/>
  <c r="U310"/>
  <c r="AA310" s="1"/>
  <c r="U311"/>
  <c r="AA311" s="1"/>
  <c r="U312"/>
  <c r="AA312" s="1"/>
  <c r="U313"/>
  <c r="AA313" s="1"/>
  <c r="U314"/>
  <c r="AA314" s="1"/>
  <c r="U315"/>
  <c r="AA315" s="1"/>
  <c r="U316"/>
  <c r="AA316" s="1"/>
  <c r="U317"/>
  <c r="AA317" s="1"/>
  <c r="U318"/>
  <c r="AA318" s="1"/>
  <c r="U319"/>
  <c r="AA319" s="1"/>
  <c r="U320"/>
  <c r="AA320" s="1"/>
  <c r="U321"/>
  <c r="AA321" s="1"/>
  <c r="U322"/>
  <c r="AA322" s="1"/>
  <c r="U323"/>
  <c r="AA323" s="1"/>
  <c r="U325"/>
  <c r="AA325" s="1"/>
  <c r="U326"/>
  <c r="AA326" s="1"/>
  <c r="U327"/>
  <c r="AA327" s="1"/>
  <c r="U328"/>
  <c r="AA328" s="1"/>
  <c r="U329"/>
  <c r="AA329" s="1"/>
  <c r="U330"/>
  <c r="AA330" s="1"/>
  <c r="U331"/>
  <c r="AA331" s="1"/>
  <c r="U332"/>
  <c r="AA332" s="1"/>
  <c r="U333"/>
  <c r="AA333" s="1"/>
  <c r="U334"/>
  <c r="AA334" s="1"/>
  <c r="U335"/>
  <c r="AA335" s="1"/>
  <c r="U336"/>
  <c r="AA336" s="1"/>
  <c r="U337"/>
  <c r="AA337" s="1"/>
  <c r="U338"/>
  <c r="AA338" s="1"/>
  <c r="U339"/>
  <c r="AA339" s="1"/>
  <c r="U340"/>
  <c r="AA340" s="1"/>
  <c r="U341"/>
  <c r="AA341" s="1"/>
  <c r="U342"/>
  <c r="AA342" s="1"/>
  <c r="U343"/>
  <c r="AA343" s="1"/>
  <c r="U344"/>
  <c r="AA344" s="1"/>
  <c r="U345"/>
  <c r="AA345" s="1"/>
  <c r="U346"/>
  <c r="AA346" s="1"/>
  <c r="U347"/>
  <c r="AA347" s="1"/>
  <c r="U348"/>
  <c r="AA348" s="1"/>
  <c r="U349"/>
  <c r="AA349" s="1"/>
  <c r="U350"/>
  <c r="AA350" s="1"/>
  <c r="U351"/>
  <c r="AA351" s="1"/>
  <c r="U352"/>
  <c r="AA352" s="1"/>
  <c r="U353"/>
  <c r="AA353" s="1"/>
  <c r="U354"/>
  <c r="AA354" s="1"/>
  <c r="U355"/>
  <c r="AA355" s="1"/>
  <c r="U356"/>
  <c r="AA356" s="1"/>
  <c r="U357"/>
  <c r="AA357" s="1"/>
  <c r="U358"/>
  <c r="AA358" s="1"/>
  <c r="U359"/>
  <c r="AA359" s="1"/>
  <c r="U360"/>
  <c r="AA360" s="1"/>
  <c r="U361"/>
  <c r="AA361" s="1"/>
  <c r="U362"/>
  <c r="AA362" s="1"/>
  <c r="U363"/>
  <c r="AA363" s="1"/>
  <c r="U364"/>
  <c r="AA364" s="1"/>
  <c r="U365"/>
  <c r="AA365" s="1"/>
  <c r="U366"/>
  <c r="AA366" s="1"/>
  <c r="U367"/>
  <c r="AA367" s="1"/>
  <c r="U368"/>
  <c r="AA368" s="1"/>
  <c r="U369"/>
  <c r="AA369" s="1"/>
  <c r="U370"/>
  <c r="AA370" s="1"/>
  <c r="U371"/>
  <c r="AA371" s="1"/>
  <c r="U372"/>
  <c r="AA372" s="1"/>
  <c r="U373"/>
  <c r="AA373" s="1"/>
  <c r="U374"/>
  <c r="AA374" s="1"/>
  <c r="U375"/>
  <c r="AA375" s="1"/>
  <c r="U376"/>
  <c r="AA376" s="1"/>
  <c r="U377"/>
  <c r="AA377" s="1"/>
  <c r="U378"/>
  <c r="AA378" s="1"/>
  <c r="U379"/>
  <c r="AA379" s="1"/>
  <c r="U380"/>
  <c r="AA380" s="1"/>
  <c r="U381"/>
  <c r="AA381" s="1"/>
  <c r="U382"/>
  <c r="AA382" s="1"/>
  <c r="U383"/>
  <c r="AA383" s="1"/>
  <c r="U384"/>
  <c r="AA384" s="1"/>
  <c r="U385"/>
  <c r="AA385" s="1"/>
  <c r="U386"/>
  <c r="AA386" s="1"/>
  <c r="U387"/>
  <c r="AA387" s="1"/>
  <c r="U388"/>
  <c r="AA388" s="1"/>
  <c r="U389"/>
  <c r="AA389" s="1"/>
  <c r="U390"/>
  <c r="AA390" s="1"/>
  <c r="U391"/>
  <c r="AA391" s="1"/>
  <c r="U392"/>
  <c r="AA392" s="1"/>
  <c r="U393"/>
  <c r="AA393" s="1"/>
  <c r="U394"/>
  <c r="AA394" s="1"/>
  <c r="U395"/>
  <c r="AA395" s="1"/>
  <c r="U396"/>
  <c r="AA396" s="1"/>
  <c r="U397"/>
  <c r="AA397" s="1"/>
  <c r="U398"/>
  <c r="AA398" s="1"/>
  <c r="U399"/>
  <c r="AA399" s="1"/>
  <c r="U400"/>
  <c r="AA400" s="1"/>
  <c r="U401"/>
  <c r="AA401" s="1"/>
  <c r="U402"/>
  <c r="AA402" s="1"/>
  <c r="U403"/>
  <c r="AA403" s="1"/>
  <c r="U404"/>
  <c r="AA404" s="1"/>
  <c r="U405"/>
  <c r="AA405" s="1"/>
  <c r="U406"/>
  <c r="AA406" s="1"/>
  <c r="U407"/>
  <c r="AA407" s="1"/>
  <c r="U408"/>
  <c r="AA408" s="1"/>
  <c r="U409"/>
  <c r="AA409" s="1"/>
  <c r="U410"/>
  <c r="AA410" s="1"/>
  <c r="U411"/>
  <c r="AA411" s="1"/>
  <c r="U412"/>
  <c r="AA412" s="1"/>
  <c r="U413"/>
  <c r="AA413" s="1"/>
  <c r="U414"/>
  <c r="AA414" s="1"/>
  <c r="U415"/>
  <c r="AA415" s="1"/>
  <c r="U416"/>
  <c r="AA416" s="1"/>
  <c r="U417"/>
  <c r="AA417" s="1"/>
  <c r="U418"/>
  <c r="AA418" s="1"/>
  <c r="U419"/>
  <c r="AA419" s="1"/>
  <c r="U420"/>
  <c r="AA420" s="1"/>
  <c r="U421"/>
  <c r="AA421" s="1"/>
  <c r="U422"/>
  <c r="AA422" s="1"/>
  <c r="U423"/>
  <c r="AA423" s="1"/>
  <c r="U424"/>
  <c r="AA424" s="1"/>
  <c r="U425"/>
  <c r="AA425" s="1"/>
  <c r="U426"/>
  <c r="AA426" s="1"/>
  <c r="U427"/>
  <c r="AA427" s="1"/>
  <c r="U428"/>
  <c r="AA428" s="1"/>
  <c r="U429"/>
  <c r="AA429" s="1"/>
  <c r="U430"/>
  <c r="AA430" s="1"/>
  <c r="U431"/>
  <c r="AA431" s="1"/>
  <c r="U432"/>
  <c r="AA432" s="1"/>
  <c r="U433"/>
  <c r="AA433" s="1"/>
  <c r="U434"/>
  <c r="AA434" s="1"/>
  <c r="U435"/>
  <c r="AA435" s="1"/>
  <c r="U436"/>
  <c r="AA436" s="1"/>
  <c r="U437"/>
  <c r="AA437" s="1"/>
  <c r="U438"/>
  <c r="AA438" s="1"/>
  <c r="U439"/>
  <c r="AA439" s="1"/>
  <c r="U440"/>
  <c r="AA440" s="1"/>
  <c r="U441"/>
  <c r="AA441" s="1"/>
  <c r="U442"/>
  <c r="AA442" s="1"/>
  <c r="U443"/>
  <c r="AA443" s="1"/>
  <c r="U444"/>
  <c r="AA444" s="1"/>
  <c r="U445"/>
  <c r="AA445" s="1"/>
  <c r="U446"/>
  <c r="AA446" s="1"/>
  <c r="U447"/>
  <c r="AA447" s="1"/>
  <c r="U448"/>
  <c r="AA448" s="1"/>
  <c r="U449"/>
  <c r="AA449" s="1"/>
  <c r="U450"/>
  <c r="AA450" s="1"/>
  <c r="U451"/>
  <c r="AA451" s="1"/>
  <c r="U452"/>
  <c r="AA452" s="1"/>
  <c r="U453"/>
  <c r="AA453" s="1"/>
  <c r="U454"/>
  <c r="AA454" s="1"/>
  <c r="U455"/>
  <c r="AA455" s="1"/>
  <c r="U456"/>
  <c r="AA456" s="1"/>
  <c r="U457"/>
  <c r="AA457" s="1"/>
  <c r="U458"/>
  <c r="AA458" s="1"/>
  <c r="U459"/>
  <c r="AA459" s="1"/>
  <c r="U460"/>
  <c r="AA460" s="1"/>
  <c r="U461"/>
  <c r="AA461" s="1"/>
  <c r="U462"/>
  <c r="AA462" s="1"/>
  <c r="U463"/>
  <c r="AA463" s="1"/>
  <c r="U464"/>
  <c r="AA464" s="1"/>
  <c r="U465"/>
  <c r="AA465" s="1"/>
  <c r="U466"/>
  <c r="AA466" s="1"/>
  <c r="U467"/>
  <c r="AA467" s="1"/>
  <c r="U468"/>
  <c r="AA468" s="1"/>
  <c r="U469"/>
  <c r="AA469" s="1"/>
  <c r="U470"/>
  <c r="AA470" s="1"/>
  <c r="U471"/>
  <c r="AA471" s="1"/>
  <c r="U472"/>
  <c r="AA472" s="1"/>
  <c r="U473"/>
  <c r="AA473" s="1"/>
  <c r="U474"/>
  <c r="AA474" s="1"/>
  <c r="U475"/>
  <c r="AA475" s="1"/>
  <c r="U476"/>
  <c r="AA476" s="1"/>
  <c r="U477"/>
  <c r="AA477" s="1"/>
  <c r="U478"/>
  <c r="AA478" s="1"/>
  <c r="U479"/>
  <c r="AA479" s="1"/>
  <c r="U480"/>
  <c r="AA480" s="1"/>
  <c r="U481"/>
  <c r="AA481" s="1"/>
  <c r="U482"/>
  <c r="AA482" s="1"/>
  <c r="U483"/>
  <c r="AA483" s="1"/>
  <c r="U484"/>
  <c r="AA484" s="1"/>
  <c r="U485"/>
  <c r="AA485" s="1"/>
  <c r="U486"/>
  <c r="AA486" s="1"/>
  <c r="U487"/>
  <c r="AA487" s="1"/>
  <c r="U488"/>
  <c r="AA488" s="1"/>
  <c r="U489"/>
  <c r="AA489" s="1"/>
  <c r="U490"/>
  <c r="AA490" s="1"/>
  <c r="U491"/>
  <c r="AA491" s="1"/>
  <c r="U492"/>
  <c r="AA492" s="1"/>
  <c r="U493"/>
  <c r="AA493" s="1"/>
  <c r="U494"/>
  <c r="AA494" s="1"/>
  <c r="U495"/>
  <c r="AA495" s="1"/>
  <c r="U496"/>
  <c r="AA496" s="1"/>
  <c r="U497"/>
  <c r="AA497" s="1"/>
  <c r="U498"/>
  <c r="AA498" s="1"/>
  <c r="U499"/>
  <c r="AA499" s="1"/>
  <c r="U500"/>
  <c r="AA500" s="1"/>
  <c r="U501"/>
  <c r="AA501" s="1"/>
  <c r="U502"/>
  <c r="AA502" s="1"/>
  <c r="U503"/>
  <c r="AA503" s="1"/>
  <c r="U504"/>
  <c r="AA504" s="1"/>
  <c r="U505"/>
  <c r="AA505" s="1"/>
  <c r="U506"/>
  <c r="AA506" s="1"/>
  <c r="U507"/>
  <c r="AA507" s="1"/>
  <c r="U508"/>
  <c r="AA508" s="1"/>
  <c r="U509"/>
  <c r="AA509" s="1"/>
  <c r="U510"/>
  <c r="AA510" s="1"/>
  <c r="U511"/>
  <c r="AA511" s="1"/>
  <c r="U512"/>
  <c r="AA512" s="1"/>
  <c r="U513"/>
  <c r="AA513" s="1"/>
  <c r="U514"/>
  <c r="AA514" s="1"/>
  <c r="U515"/>
  <c r="AA515" s="1"/>
  <c r="U516"/>
  <c r="AA516" s="1"/>
  <c r="U517"/>
  <c r="AA517" s="1"/>
  <c r="U518"/>
  <c r="AA518" s="1"/>
  <c r="U519"/>
  <c r="AA519" s="1"/>
  <c r="U520"/>
  <c r="AA520" s="1"/>
  <c r="U521"/>
  <c r="AA521" s="1"/>
  <c r="U522"/>
  <c r="AA522" s="1"/>
  <c r="U523"/>
  <c r="AA523" s="1"/>
  <c r="U524"/>
  <c r="AA524" s="1"/>
  <c r="U525"/>
  <c r="AA525" s="1"/>
  <c r="U526"/>
  <c r="AA526" s="1"/>
  <c r="U528"/>
  <c r="AA528" s="1"/>
  <c r="U529"/>
  <c r="AA529" s="1"/>
  <c r="U530"/>
  <c r="AA530" s="1"/>
  <c r="U531"/>
  <c r="AA531" s="1"/>
  <c r="U532"/>
  <c r="AA532" s="1"/>
  <c r="U533"/>
  <c r="AA533" s="1"/>
  <c r="U534"/>
  <c r="AA534" s="1"/>
  <c r="U535"/>
  <c r="AA535" s="1"/>
  <c r="U536"/>
  <c r="AA536" s="1"/>
  <c r="U537"/>
  <c r="AA537" s="1"/>
  <c r="U538"/>
  <c r="AA538" s="1"/>
  <c r="U539"/>
  <c r="AA539" s="1"/>
  <c r="U541"/>
  <c r="AA541" s="1"/>
  <c r="U568"/>
  <c r="AA568" s="1"/>
  <c r="U569"/>
  <c r="AA569" s="1"/>
  <c r="U570"/>
  <c r="AA570" s="1"/>
  <c r="U571"/>
  <c r="AA571" s="1"/>
  <c r="U572"/>
  <c r="AA572" s="1"/>
  <c r="U573"/>
  <c r="AA573" s="1"/>
  <c r="U574"/>
  <c r="AA574" s="1"/>
  <c r="U6"/>
  <c r="AA6" s="1"/>
  <c r="S575"/>
  <c r="T575"/>
  <c r="W575"/>
  <c r="R575"/>
  <c r="AA575" l="1"/>
  <c r="Y577" s="1"/>
  <c r="U575"/>
  <c r="O575" l="1"/>
  <c r="P575"/>
  <c r="Q575"/>
  <c r="K575"/>
  <c r="J575"/>
  <c r="N575"/>
</calcChain>
</file>

<file path=xl/sharedStrings.xml><?xml version="1.0" encoding="utf-8"?>
<sst xmlns="http://schemas.openxmlformats.org/spreadsheetml/2006/main" count="3455" uniqueCount="1562">
  <si>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</si>
  <si>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</si>
  <si>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</si>
  <si>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</si>
  <si>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</si>
  <si>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</si>
  <si>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</si>
  <si>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</si>
  <si>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</si>
  <si>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</si>
  <si>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</si>
  <si>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</si>
  <si>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</si>
  <si>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</si>
  <si>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</si>
  <si>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</si>
  <si>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</si>
  <si>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</si>
  <si>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</si>
  <si>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</si>
  <si>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</si>
  <si>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</si>
  <si>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</si>
  <si>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</si>
  <si>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</si>
  <si>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</si>
  <si>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</si>
  <si>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</si>
  <si>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</si>
  <si>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</si>
  <si>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</si>
  <si>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</si>
  <si>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</si>
  <si>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</si>
  <si>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</si>
  <si>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</si>
  <si>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</si>
  <si>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</si>
  <si>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</si>
  <si>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</si>
  <si>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</si>
  <si>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</si>
  <si>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</si>
  <si>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</si>
  <si>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</si>
  <si>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</si>
  <si>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</si>
  <si>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</si>
  <si>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</si>
  <si>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</si>
  <si>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</si>
  <si>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</si>
  <si>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</si>
  <si>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</si>
  <si>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</si>
  <si>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</si>
  <si>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</si>
  <si>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</si>
  <si>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</si>
  <si>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</si>
  <si>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</si>
  <si>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</si>
  <si>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</si>
  <si>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</si>
  <si>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</si>
  <si>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</si>
  <si>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</si>
  <si>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</si>
  <si>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</si>
  <si>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</si>
  <si>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</si>
  <si>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</si>
  <si>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</si>
  <si>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</si>
  <si>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</si>
  <si>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</si>
  <si>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</si>
  <si>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</si>
  <si>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</si>
  <si>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</si>
  <si>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</si>
  <si>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</si>
  <si>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</si>
  <si>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</si>
  <si>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</si>
  <si>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</si>
  <si>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</si>
  <si>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</si>
  <si>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</si>
  <si>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</si>
  <si>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</si>
  <si>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</si>
  <si>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</si>
  <si>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</si>
  <si>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</si>
  <si>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</si>
  <si>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</si>
  <si>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</si>
  <si>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</si>
  <si>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</si>
  <si>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</si>
  <si>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</si>
  <si>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</si>
  <si>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</si>
  <si>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</si>
  <si>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</si>
  <si>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</si>
  <si>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</si>
  <si>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</si>
  <si>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</si>
  <si>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</si>
  <si>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</si>
  <si>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</si>
  <si>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</si>
  <si>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</si>
  <si>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</si>
  <si>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</si>
  <si>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</si>
  <si>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</si>
  <si>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</si>
  <si>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</si>
  <si>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</si>
  <si>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</si>
  <si>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</si>
  <si>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</si>
  <si>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</si>
  <si>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</si>
  <si>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</si>
  <si>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</si>
  <si>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</si>
  <si>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</si>
  <si>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</si>
  <si>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</si>
  <si>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</si>
  <si>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</si>
  <si>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</si>
  <si>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</si>
  <si>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</si>
  <si>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</si>
  <si>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</si>
  <si>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</si>
  <si>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</si>
  <si>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</si>
  <si>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</si>
  <si>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</si>
  <si>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</si>
  <si>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</si>
  <si>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</si>
  <si>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</si>
  <si>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</si>
  <si>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</si>
  <si>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</si>
  <si>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</si>
  <si>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</si>
  <si>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</si>
  <si>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</si>
  <si>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</si>
  <si>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</si>
  <si>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</si>
  <si>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</si>
  <si>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</si>
  <si>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</si>
  <si>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</si>
  <si>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</si>
  <si>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</si>
  <si>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</si>
  <si>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</si>
  <si>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</si>
  <si>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</si>
  <si>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</si>
  <si>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</si>
  <si>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</si>
  <si>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</si>
  <si>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</si>
  <si>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</si>
  <si>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</si>
  <si>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</si>
  <si>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</si>
  <si>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</si>
  <si>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</si>
  <si>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</si>
  <si>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</si>
  <si>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</si>
  <si>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</si>
  <si>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</si>
  <si>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</si>
  <si>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</si>
  <si>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</si>
  <si>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</si>
  <si>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</si>
  <si>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</si>
  <si>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</si>
  <si>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</si>
  <si>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</si>
  <si>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</si>
  <si>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</si>
  <si>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</si>
  <si>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</si>
  <si>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</si>
  <si>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</si>
  <si>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</si>
  <si>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</si>
  <si>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</si>
  <si>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</si>
  <si>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</si>
  <si>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</si>
  <si>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</si>
  <si>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</si>
  <si>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</si>
  <si>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</si>
  <si>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</si>
  <si>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</si>
  <si>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</si>
  <si>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</si>
  <si>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</si>
  <si>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</si>
  <si>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</si>
  <si>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</si>
  <si>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</si>
  <si>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</si>
  <si>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</si>
  <si>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</si>
  <si>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</si>
  <si>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</si>
  <si>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</si>
  <si>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</si>
  <si>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</si>
  <si>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</si>
  <si>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</si>
  <si>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</si>
  <si>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</si>
  <si>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</si>
  <si>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</si>
  <si>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</si>
  <si>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</si>
  <si>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</si>
  <si>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</si>
  <si>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</si>
  <si>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</si>
  <si>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</si>
  <si>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</si>
  <si>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</si>
  <si>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</si>
  <si>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</si>
  <si>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</si>
  <si>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</si>
  <si>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</si>
  <si>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</si>
  <si>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</si>
  <si>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</si>
  <si>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</si>
  <si>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</si>
  <si>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</si>
  <si>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</si>
  <si>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</si>
  <si>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</si>
  <si>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</si>
  <si>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</si>
  <si>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</si>
  <si>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</si>
  <si>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</si>
  <si>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</si>
  <si>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</si>
  <si>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</si>
  <si>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</si>
  <si>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</si>
  <si>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</si>
  <si>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</si>
  <si>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</si>
  <si>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</si>
  <si>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</si>
  <si>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</si>
  <si>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</si>
  <si>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</si>
  <si>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</si>
  <si>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</si>
  <si>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</si>
  <si>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</si>
  <si>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</si>
  <si>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</si>
  <si>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</si>
  <si>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</si>
  <si>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</si>
  <si>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</si>
  <si>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</si>
  <si>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</si>
  <si>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</si>
  <si>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</si>
  <si>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</si>
  <si>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</si>
  <si>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</si>
  <si>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</si>
  <si>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</si>
  <si>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</si>
  <si>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</si>
  <si>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</si>
  <si>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</si>
  <si>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</si>
  <si>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</si>
  <si>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</si>
  <si>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</si>
  <si>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</si>
  <si>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</si>
  <si>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</si>
  <si>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</si>
  <si>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</si>
  <si>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</si>
  <si>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</si>
  <si>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</si>
  <si>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</si>
  <si>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</si>
  <si>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</si>
  <si>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</si>
  <si>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</si>
  <si>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</si>
  <si>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</si>
  <si>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</si>
  <si>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</si>
  <si>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</si>
  <si>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</si>
  <si>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</si>
  <si>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</si>
  <si>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</si>
  <si>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</si>
  <si>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</si>
  <si>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</si>
  <si>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</si>
  <si>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</si>
  <si>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</si>
  <si>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</si>
  <si>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</si>
  <si>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</si>
  <si>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</si>
  <si>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</si>
  <si>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</si>
  <si>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</si>
  <si>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</si>
  <si>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</si>
  <si>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</si>
  <si>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</si>
  <si>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</si>
  <si>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</si>
  <si>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</si>
  <si>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</si>
  <si>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</si>
  <si>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</si>
  <si>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</si>
  <si>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</si>
  <si>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</si>
  <si>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</si>
  <si>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</si>
  <si>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</si>
  <si>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</si>
  <si>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</si>
  <si>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</si>
  <si>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</si>
  <si>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</si>
  <si>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</si>
  <si>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</si>
  <si>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</si>
  <si>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</si>
  <si>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</si>
  <si>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</si>
  <si>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</si>
  <si>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</si>
  <si>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</si>
  <si>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</si>
  <si>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</si>
  <si>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</si>
  <si>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</si>
  <si>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</si>
  <si>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</si>
  <si>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</si>
  <si>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</si>
  <si>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</si>
  <si>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</si>
  <si>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</si>
  <si>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</si>
  <si>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</si>
  <si>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</si>
  <si>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</si>
  <si>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</si>
  <si>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</si>
  <si>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</si>
  <si>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</si>
  <si>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</si>
  <si>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</si>
  <si>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</si>
  <si>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</si>
  <si>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</si>
  <si>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</si>
  <si>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</si>
  <si>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</si>
  <si>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</si>
  <si>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</si>
  <si>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</si>
  <si>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</si>
  <si>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</si>
  <si>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</si>
  <si>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</si>
  <si>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</si>
  <si>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</si>
  <si>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</si>
  <si>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</si>
  <si>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</si>
  <si>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</si>
  <si>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</si>
  <si>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</si>
  <si>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</si>
  <si>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</si>
  <si>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</si>
  <si>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</si>
  <si>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</si>
  <si>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</si>
  <si>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</si>
  <si>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</si>
  <si>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</si>
  <si>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</si>
  <si>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</si>
  <si>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</si>
  <si>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</si>
  <si>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</si>
  <si>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</si>
  <si>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</si>
  <si>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</si>
  <si>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</si>
  <si>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</si>
  <si>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</si>
  <si>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</si>
  <si>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</si>
  <si>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</si>
  <si>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</si>
  <si>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</si>
  <si>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</si>
  <si>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</si>
  <si>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</si>
  <si>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</si>
  <si>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</si>
  <si>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</si>
  <si>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</si>
  <si>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</si>
  <si>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</si>
  <si>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</si>
  <si>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</si>
  <si>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</si>
  <si>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</si>
  <si>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</si>
  <si>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</si>
  <si>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</si>
  <si>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</si>
  <si>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</si>
  <si>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</si>
  <si>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</si>
  <si>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</si>
  <si>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</si>
  <si>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</si>
  <si>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</si>
  <si>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</si>
  <si>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</si>
  <si>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</si>
  <si>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</si>
  <si>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</si>
  <si>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</si>
  <si>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</si>
  <si>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</si>
  <si>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</si>
  <si>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</si>
  <si>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</si>
  <si>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</si>
  <si>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</si>
  <si>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</si>
  <si>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</si>
  <si>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</si>
  <si>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</si>
  <si>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</si>
  <si>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</si>
  <si>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</si>
  <si>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</si>
  <si>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</si>
  <si>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</si>
  <si>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</si>
  <si>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</si>
  <si>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</si>
  <si>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</si>
  <si>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</si>
  <si>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</si>
  <si>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</si>
  <si>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</si>
  <si>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</si>
  <si>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</si>
  <si>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</si>
  <si>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</si>
  <si>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</si>
  <si>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</si>
  <si>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</si>
  <si>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</si>
  <si>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</si>
  <si>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</si>
  <si>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</si>
  <si>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</si>
  <si>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</si>
  <si>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</si>
  <si>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</si>
  <si>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</si>
  <si>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</si>
  <si>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</si>
  <si>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</si>
  <si>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</si>
  <si>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</si>
  <si>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</si>
  <si>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</si>
  <si>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</si>
  <si>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</si>
  <si>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</si>
  <si>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</si>
  <si>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</si>
  <si>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</si>
  <si>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</si>
  <si>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</si>
  <si>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</si>
  <si>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</si>
  <si>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</si>
  <si>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</si>
  <si>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</si>
  <si>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</si>
  <si>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</si>
  <si>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</si>
  <si>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</si>
  <si>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</si>
  <si>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</si>
  <si>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</si>
  <si>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</si>
  <si>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</si>
  <si>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</si>
  <si>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</si>
  <si>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</si>
  <si>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</si>
  <si>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</si>
  <si>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</si>
  <si>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</si>
  <si>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</si>
  <si>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</si>
  <si>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</si>
  <si>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</si>
  <si>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</si>
  <si>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</si>
  <si>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</si>
  <si>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</si>
  <si>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</si>
  <si>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</si>
  <si>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</si>
  <si>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</si>
  <si>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</si>
  <si>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</si>
  <si>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</si>
  <si>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</si>
  <si>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</si>
  <si>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</si>
  <si>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</si>
  <si>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</si>
  <si>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</si>
  <si>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</si>
  <si>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</si>
  <si>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</si>
  <si>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</si>
  <si>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</si>
  <si>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</si>
  <si>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</si>
  <si>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</si>
  <si>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</si>
  <si>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</si>
  <si>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</si>
  <si>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</si>
  <si>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</si>
  <si>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</si>
  <si>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</si>
  <si>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</si>
  <si>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</si>
  <si>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</si>
  <si>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</si>
  <si>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</si>
  <si>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</si>
  <si>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</si>
  <si>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</si>
  <si>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</si>
  <si>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</si>
  <si>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</si>
  <si>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</si>
  <si>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</si>
  <si>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</si>
  <si>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</si>
  <si>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</si>
  <si>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</si>
  <si>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</si>
  <si>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</si>
  <si>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</si>
  <si>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</si>
  <si>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</si>
  <si>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</si>
  <si>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</si>
  <si>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</si>
  <si>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</si>
  <si>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</si>
  <si>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</si>
  <si>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</si>
  <si>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</si>
  <si>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</si>
  <si>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</si>
  <si>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</si>
  <si>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</si>
  <si>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</si>
  <si>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</si>
  <si>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</si>
  <si>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</si>
  <si>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</si>
  <si>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</si>
  <si>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</si>
  <si>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</si>
  <si>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</si>
  <si>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</si>
  <si>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</si>
  <si>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</si>
  <si>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</si>
  <si>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</si>
  <si>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</si>
  <si>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</si>
  <si>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</si>
  <si>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</si>
  <si>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</si>
  <si>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</si>
  <si>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</si>
  <si>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</si>
  <si>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</si>
  <si>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</si>
  <si>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</si>
  <si>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</si>
  <si>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</si>
  <si>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</si>
  <si>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</si>
  <si>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</si>
  <si>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</si>
  <si>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</si>
  <si>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</si>
  <si>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</si>
  <si>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</si>
  <si>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</si>
  <si>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</si>
  <si>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</si>
  <si>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</si>
  <si>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</si>
  <si>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</si>
  <si>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</si>
  <si>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</si>
  <si>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</si>
  <si>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</si>
  <si>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</si>
  <si>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</si>
  <si>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</si>
  <si>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</si>
  <si>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</si>
  <si>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</si>
  <si>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</si>
  <si>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</si>
  <si>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</si>
  <si>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</si>
  <si>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</si>
  <si>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</si>
  <si>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</si>
  <si>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</si>
  <si>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</si>
  <si>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</si>
  <si>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</si>
  <si>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</si>
  <si>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</si>
  <si>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</si>
  <si>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</si>
  <si>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</si>
  <si>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</si>
  <si>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</si>
  <si>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</si>
  <si>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</si>
  <si>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</si>
  <si>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</si>
  <si>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</si>
  <si>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</si>
  <si>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</si>
  <si>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</si>
  <si>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</si>
  <si>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</si>
  <si>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</si>
  <si>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</si>
  <si>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</si>
  <si>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</si>
  <si>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</si>
  <si>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</si>
  <si>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</si>
  <si>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</si>
  <si>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</si>
  <si>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</si>
  <si>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</si>
  <si>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</si>
  <si>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</si>
  <si>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</si>
  <si>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</si>
  <si>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</si>
  <si>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</si>
  <si>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</si>
  <si>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</si>
  <si>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</si>
  <si>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</si>
  <si>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</si>
  <si>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</si>
  <si>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</si>
  <si>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</si>
  <si>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</si>
  <si>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</si>
  <si>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</si>
  <si>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</si>
  <si>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</si>
  <si>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</si>
  <si>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</si>
  <si>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</si>
  <si>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</si>
  <si>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</si>
  <si>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</si>
  <si>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</si>
  <si>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</si>
  <si>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</si>
  <si>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</si>
  <si>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</si>
  <si>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</si>
  <si>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</si>
  <si>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</si>
  <si>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</si>
  <si>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</si>
  <si>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</si>
  <si>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</si>
  <si>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</si>
  <si>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</si>
  <si>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</si>
  <si>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</si>
  <si>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</si>
  <si>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</si>
  <si>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</si>
  <si>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</si>
  <si>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</si>
  <si>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</si>
  <si>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</si>
  <si>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</si>
  <si>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</si>
  <si>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</si>
  <si>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</si>
  <si>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</si>
  <si>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</si>
  <si>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</si>
  <si>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</si>
  <si>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</si>
  <si>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</si>
  <si>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</si>
  <si>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</si>
  <si>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</si>
  <si>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</si>
  <si>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</si>
  <si>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</si>
  <si>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</si>
  <si>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</si>
  <si>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</si>
  <si>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</si>
  <si>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</si>
  <si>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</si>
  <si>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</si>
  <si>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</si>
  <si>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</si>
  <si>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</si>
  <si>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</si>
  <si>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</si>
  <si>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</si>
  <si>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</si>
  <si>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</si>
  <si>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</si>
  <si>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</si>
  <si>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</si>
  <si>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</si>
  <si>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</si>
  <si>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</si>
  <si>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</si>
  <si>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</si>
  <si>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</si>
  <si>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</si>
  <si>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</si>
  <si>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</si>
  <si>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</si>
  <si>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</si>
  <si>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</si>
  <si>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</si>
  <si>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</si>
  <si>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</si>
  <si>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</si>
  <si>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</si>
  <si>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</si>
  <si>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</si>
  <si>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</si>
  <si>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</si>
  <si>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</si>
  <si>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</si>
  <si>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</si>
  <si>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</si>
  <si>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</si>
  <si>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</si>
  <si>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</si>
  <si>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</si>
  <si>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</si>
  <si>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</si>
  <si>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</si>
  <si>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</si>
  <si>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</si>
  <si>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</si>
  <si>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</si>
  <si>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</si>
  <si>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</si>
  <si>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</si>
  <si>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</si>
  <si>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</si>
  <si>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</si>
  <si>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</si>
  <si>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</si>
  <si>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</si>
  <si>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</si>
  <si>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</si>
  <si>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</si>
  <si>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</si>
  <si>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</si>
  <si>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</si>
  <si>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</si>
  <si>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</si>
  <si>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</si>
  <si>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</si>
  <si>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</si>
  <si>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</si>
  <si>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</si>
  <si>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</si>
  <si>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</si>
  <si>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</si>
  <si>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</si>
  <si>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</si>
  <si>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</si>
  <si>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</si>
  <si>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</si>
  <si>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</si>
  <si>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</si>
  <si>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</si>
  <si>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</si>
  <si>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</si>
  <si>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</si>
  <si>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</si>
  <si>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</si>
  <si>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</si>
  <si>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</si>
  <si>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</si>
  <si>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</si>
  <si>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</si>
  <si>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</si>
  <si>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</si>
  <si>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</si>
  <si>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</si>
  <si>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</si>
  <si>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</si>
  <si>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</si>
  <si>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</si>
  <si>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</si>
  <si>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</si>
  <si>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</si>
  <si>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</si>
  <si>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</si>
  <si>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</si>
  <si>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</si>
  <si>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</si>
  <si>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</si>
  <si>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</si>
  <si>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</si>
  <si>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</si>
  <si>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</si>
  <si>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</si>
  <si>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</si>
  <si>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</si>
  <si>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</si>
  <si>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</si>
  <si>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</si>
  <si>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</si>
  <si>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</si>
  <si>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</si>
  <si>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</si>
  <si>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</si>
  <si>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</si>
  <si>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</si>
  <si>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</si>
  <si>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</si>
  <si>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</si>
  <si>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</si>
  <si>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</si>
  <si>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</si>
  <si>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</si>
  <si>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</si>
  <si>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</si>
  <si>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</si>
  <si>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</si>
  <si>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</si>
  <si>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</si>
  <si>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</si>
  <si>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</si>
  <si>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</si>
  <si>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</si>
  <si>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</si>
  <si>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</si>
  <si>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</si>
  <si>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</si>
  <si>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</si>
  <si>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</si>
  <si>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</si>
  <si>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</si>
  <si>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</si>
  <si>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</si>
  <si>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</si>
  <si>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</si>
  <si>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</si>
  <si>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</si>
  <si>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</si>
  <si>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</si>
  <si>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</si>
  <si>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</si>
  <si>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</si>
  <si>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</si>
  <si>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</si>
  <si>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</si>
  <si>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</si>
  <si>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</si>
  <si>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</si>
  <si>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</si>
  <si>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</si>
  <si>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</si>
  <si>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</si>
  <si>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</si>
  <si>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</si>
  <si>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</si>
  <si>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</si>
  <si>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</si>
  <si>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</si>
  <si>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</si>
  <si>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</si>
  <si>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</si>
  <si>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</si>
  <si>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</si>
  <si>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</si>
  <si>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</si>
  <si>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</si>
  <si>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</si>
  <si>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</si>
  <si>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</si>
  <si>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</si>
  <si>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</si>
  <si>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</si>
  <si>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</si>
  <si>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</si>
  <si>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</si>
  <si>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</si>
  <si>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</si>
  <si>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</si>
  <si>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</si>
  <si>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</si>
  <si>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</si>
  <si>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</si>
  <si>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</si>
  <si>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</si>
  <si>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</si>
  <si>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</si>
  <si>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</si>
  <si>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</si>
  <si>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</si>
  <si>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</si>
  <si>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</si>
  <si>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</si>
  <si>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</si>
  <si>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</si>
  <si>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</si>
  <si>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</si>
  <si>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</si>
  <si>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</si>
  <si>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</si>
  <si>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</si>
  <si>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</si>
  <si>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</si>
  <si>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</si>
  <si>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</si>
  <si>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</si>
  <si>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</si>
  <si>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</si>
  <si>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</si>
  <si>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</si>
  <si>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</si>
  <si>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</si>
  <si>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</si>
  <si>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</si>
  <si>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</si>
  <si>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</si>
  <si>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</si>
  <si>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</si>
  <si>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</si>
  <si>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</si>
  <si>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</si>
  <si>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</si>
  <si>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</si>
  <si>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</si>
  <si>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</si>
  <si>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</si>
  <si>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</si>
  <si>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</si>
  <si>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</si>
  <si>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</si>
  <si>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</si>
  <si>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</si>
  <si>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</si>
  <si>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</si>
  <si>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</si>
  <si>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</si>
  <si>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</si>
  <si>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</si>
  <si>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</si>
  <si>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</si>
  <si>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</si>
  <si>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</si>
  <si>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</si>
  <si>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</si>
  <si>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</si>
  <si>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</si>
  <si>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</si>
  <si>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</si>
  <si>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</si>
  <si>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</si>
  <si>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</si>
  <si>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</si>
  <si>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</si>
  <si>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</si>
  <si>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</si>
  <si>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</si>
  <si>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</si>
  <si>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</si>
  <si>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</si>
  <si>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</si>
  <si>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</si>
  <si>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</si>
  <si>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</si>
  <si>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</si>
  <si>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</si>
  <si>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</si>
  <si>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</si>
  <si>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</si>
  <si>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</si>
  <si>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</si>
  <si>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</si>
  <si>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</si>
  <si>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село Добрушино</t>
  </si>
  <si>
    <t>Муниципальное бюджетное общеобразовательное учреждение "Добрушинская средняя школа" Сакского района Республики Крым</t>
  </si>
  <si>
    <t>296510, Республика Крым, Сакский район, с. Добрушино, ул. Школьная, д. 33</t>
  </si>
  <si>
    <t>село Кольцово</t>
  </si>
  <si>
    <t>Муниципальное бюджетное общеобразовательное учреждение "Кольцовская средняя школа" Сакского района Республики Крым</t>
  </si>
  <si>
    <t>296522, Республика Крым, Сакский район, с. Кольцово, проспект Мира, д. 5</t>
  </si>
  <si>
    <t>Муниципальное бюджетное общеобразовательное учреждение "Ивановская средняя школа" Сакского района Республики Крым</t>
  </si>
  <si>
    <t>296575, Республика Крым, Сакский район, с. Ивановка, ул. Комсомольская, д. 5-А</t>
  </si>
  <si>
    <t xml:space="preserve">Сакский район </t>
  </si>
  <si>
    <t>село Шелкович-ное</t>
  </si>
  <si>
    <t>Муниципальное бюджетное общеобразовательное учреждение "Шелковичненская средняя школа" Сакского района Республики Крым</t>
  </si>
  <si>
    <t>296545, Республика Крым, Сакский район, с. Шелковичное, ул. Юбилейная, д. 2</t>
  </si>
  <si>
    <t>село Охотниково</t>
  </si>
  <si>
    <t>Муниципальное бюджетное общеобразовательное учреждение "Охотниковская средняя школа" Сакского района Республики Крым</t>
  </si>
  <si>
    <t>296540, Республика Крым, Сакский район, с. Охотниково, ул. Юбилейная, д. 1</t>
  </si>
  <si>
    <t>Муниципальное бюджетное общеобразовательное учреждение "Зерновская средняя школа" Сакского района Республики Крым</t>
  </si>
  <si>
    <t xml:space="preserve">296534, Республика Крым, Сакский район, с. Зерновое, ул. Школьная, д. 1 </t>
  </si>
  <si>
    <t>село Крайнее</t>
  </si>
  <si>
    <t>Муниципальное бюджетное общеобразовательное учреждение "Крайненская средняя школа" Сакского района Республики Крым</t>
  </si>
  <si>
    <t>296584, Республика Крым, Сакский район, с. Крайнее, ул. Ленина, д. 32</t>
  </si>
  <si>
    <t>село Камено-ломня</t>
  </si>
  <si>
    <t>Муниципальное бюджетное общеобразовательное учреждение "Каменоломненская средняя школа" Сакского района Республики Крым</t>
  </si>
  <si>
    <t xml:space="preserve"> 296528, Республика Крым, Сакский район, с. Каменоломня, ул. Школьная, д. 1</t>
  </si>
  <si>
    <t>село Воробьево</t>
  </si>
  <si>
    <t>Муниципальное бюджетное общеобразовательное учреждение "Воробьевская средняя школа" Сакского района Республики Крым</t>
  </si>
  <si>
    <t>296513, Республика Крым, Сакский район, с. Воробьево, ул. Полтавская, д. 14-А</t>
  </si>
  <si>
    <t>село Молочное</t>
  </si>
  <si>
    <t>Муниципальное бюджетное общеобразовательное учреждение "Молочненская средняя школа" Сакского района Республики Крым</t>
  </si>
  <si>
    <t>296552, Республика Крым, Сакский район, с. Молочное, ул. Школьная, д. 7</t>
  </si>
  <si>
    <t>село Журавли</t>
  </si>
  <si>
    <t>Муниципальное бюджетное общеобразовательное учреждение "Журавлинская средняя школа" Сакского района Республики Крым</t>
  </si>
  <si>
    <t>296544, Республика Крым, Сакский район, с. Журавли, ул. Виноградная, д. 1-А</t>
  </si>
  <si>
    <t>село Сизовка</t>
  </si>
  <si>
    <t>Муниципальное бюджетное общеобразовательное учреждение "Сизовская средняя школа" Сакского района Республики Крым</t>
  </si>
  <si>
    <t>296531, Республика Крым, Сакский район, с. Сизовка, ул. Юбилейная, д. 42</t>
  </si>
  <si>
    <t>село Виногра-дово</t>
  </si>
  <si>
    <t>Муниципальное бюджетное общеобразовательное учреждение "Виноградовская средняя школа" Сакского района Республики Крым</t>
  </si>
  <si>
    <t>296530, Республика Крым, Сакский район, с. Виноградово, ул. Школьная, д. 2</t>
  </si>
  <si>
    <t>село Веселовка</t>
  </si>
  <si>
    <t>Муниципальное бюджетное общеобразовательное учреждение "Веселовская средняя школа" Сакского района Республики Крым</t>
  </si>
  <si>
    <t>село Михай-ловка</t>
  </si>
  <si>
    <t>Муниципальное бюджетное общеобразовательное учреждение "Михайловская средняя школа" Сакского района Республики Крым</t>
  </si>
  <si>
    <t>296573, Республика Крым, Сакский район с. Михайловка, ул. Школьная, д. 23</t>
  </si>
  <si>
    <t>Муниципальное бюджетное общеобразовательное учреждение "Ильинская средняя школа" Сакского района Республики Крым</t>
  </si>
  <si>
    <t>296585, Республика Крым, Сакский район, с. Ильинка, ул. Ленина, д. 18</t>
  </si>
  <si>
    <t>село Ромашкино</t>
  </si>
  <si>
    <t>Муниципальное бюджетное общеобразовательное учреждение "Ромашкинская средняя школа" Сакского района Республики Крым</t>
  </si>
  <si>
    <t>296516, Республика Крым, Сакский район, с. Ромашкино, ул. Мичурина, д. 14/1</t>
  </si>
  <si>
    <t>село Орехово</t>
  </si>
  <si>
    <t>Муниципальное бюджетное общеобразовательное учреждение "Ореховская средняя школа" Сакского района Республики Крым</t>
  </si>
  <si>
    <t>296570, Республика Крым, Сакский район, с. Орехово, д. 1</t>
  </si>
  <si>
    <t>село Карьерное</t>
  </si>
  <si>
    <t>Муниципальное бюджетное общеобразовательное учреждение "Карьерновская средняя школа" Сакского района Республики Крым</t>
  </si>
  <si>
    <r>
      <t>296548, Республика Крым, Сакский район, с. Карьерное, ул. Центральная, д.</t>
    </r>
    <r>
      <rPr>
        <b/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1</t>
    </r>
  </si>
  <si>
    <t>Муниципальное бюджетное общеобразовательное учреждение "Червонновская средняя школа" Сакского района Республики Крым</t>
  </si>
  <si>
    <t>село Вересаево</t>
  </si>
  <si>
    <t>Муниципальное бюджетное общеобразовательное учреждение "Вересаевская средняя школа" Сакского района Республики Крым</t>
  </si>
  <si>
    <t>296524, Республика Крым, Сакский район, с. Вересаево, ул. Школьная, д. 3</t>
  </si>
  <si>
    <t>село Штормовое</t>
  </si>
  <si>
    <t>Муниципальное бюджетное общеобразовательное учреждение "Штормовская школа – гимназия" Сакского района Республики Крым</t>
  </si>
  <si>
    <t>296550, Республика Крым, Сакский район, с. Штормовое, ул. Ленина, д. 10</t>
  </si>
  <si>
    <t>поселок городского типа Новофедо-ровка</t>
  </si>
  <si>
    <t>Муниципальное бюджетное общеобразовательное учреждение "Новофедоровская школа – лицей имени Героя Российской Федерации Т.А. Апакидзе" Сакского района Республики Крым</t>
  </si>
  <si>
    <t>296574, Республика Крым, Сакский район, пгт. Новофедо-ровка, ул. Севастополь-ская, д. 7</t>
  </si>
  <si>
    <t>село Митяево</t>
  </si>
  <si>
    <t>Муниципальное бюджетное общеобразовательное учреждение "Митяевская средняя школа" Сакского района Республики Крым</t>
  </si>
  <si>
    <t>296542, Республика Крым, Сакский район, с. Митяево, ул. Школьная, д. 10.</t>
  </si>
  <si>
    <t>село Геройское</t>
  </si>
  <si>
    <t>Муниципальное бюджетное общеобразовательное учреждение "Геройская средняя школа" Сакского района Республики Крым</t>
  </si>
  <si>
    <t>296564, Республика Крым, Сакский район, с. Геройское, проспект Ленина, д. 2</t>
  </si>
  <si>
    <t>село Фрунзе</t>
  </si>
  <si>
    <t>Муниципальное бюджетное общеобразовательное учреждение "Фрунзенская средняя школа Сакского района Республики Крым</t>
  </si>
  <si>
    <t>296576, Республика Крым, Сакский район, с. Фрунзе, ул. Гагарина, д. 2-А</t>
  </si>
  <si>
    <t>село Елизаве-тово</t>
  </si>
  <si>
    <t>Муниципальное бюджетное общеобразовательное учреждение "Елизаветовская средняя школа" Сакского района Республики Крым</t>
  </si>
  <si>
    <t>296511, Республика Крым, Сакский район, с. Елизаветово, ул. Школьная, д. 28</t>
  </si>
  <si>
    <t>село Уютное</t>
  </si>
  <si>
    <t>Муниципальное бюджетное общеобразовательное учреждение "Уютненская средняя школа – гимназия" Сакского района Республики Крым</t>
  </si>
  <si>
    <t>926555, Республика Крым, Сакский район, с. Уютное, ул. Садовая, д. 42-А</t>
  </si>
  <si>
    <t>село Крымское</t>
  </si>
  <si>
    <t>Муниципальное бюджетное общеобразовательное учреждение "Крымская школа – гимназия" Сакского района Республики Крым</t>
  </si>
  <si>
    <t>296533, Республика Крым, Сакский район, с. Крымское, пл. Центральная им. М.П. Ушакова, д. 4</t>
  </si>
  <si>
    <t>Муниципальное бюджетное общеобразовательное учреждение "Столбовская средняя школа имени Героя Советского Союза Н.А. Токарева" Сакского района Республики Крым</t>
  </si>
  <si>
    <t>296520, Республика Крым, Сакский район, с. Столбовое, ул. Советская, д. 13</t>
  </si>
  <si>
    <t>село Суворов-ское</t>
  </si>
  <si>
    <t>Муниципальное бюджетное общеобразовательное учреждение "Суворовская средняя школа имени Д.А. Саруханова" Сакского района Республики Крым</t>
  </si>
  <si>
    <t>296526, Республика Крым, Сакский район, с. Суворовское, ул. Суворовская, д. 30</t>
  </si>
  <si>
    <t>село Лесновка</t>
  </si>
  <si>
    <t>Муниципальное бюджетное общеобразовательное учреждение "Лесновская средняя школа" Сакского района Республики Крым</t>
  </si>
  <si>
    <t>село Наташино</t>
  </si>
  <si>
    <t>Муниципальное общеобразовательное учреждение "Наташинская средняя школа" Сакского района Республики Крым</t>
  </si>
  <si>
    <t xml:space="preserve">296512, Республика Крым, Сакский район, с. Наташино, ул. Школьная, д. 1 </t>
  </si>
  <si>
    <t>село Трудовое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</si>
  <si>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</si>
  <si>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</si>
  <si>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</si>
  <si>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</si>
  <si>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</si>
  <si>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</si>
  <si>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</si>
  <si>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</si>
  <si>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</si>
  <si>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</si>
  <si>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</si>
  <si>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</si>
  <si>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</si>
  <si>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</si>
  <si>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</si>
  <si>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</si>
  <si>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</si>
  <si>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</si>
  <si>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</si>
  <si>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</si>
  <si>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</si>
  <si>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</si>
  <si>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</si>
  <si>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</si>
  <si>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</si>
  <si>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</si>
  <si>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</si>
  <si>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</si>
  <si>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</si>
  <si>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</si>
  <si>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</si>
  <si>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</si>
  <si>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</si>
  <si>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</si>
  <si>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</si>
  <si>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</si>
  <si>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</si>
  <si>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</si>
  <si>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</si>
  <si>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</si>
  <si>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</si>
  <si>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</si>
  <si>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</si>
  <si>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</si>
  <si>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</si>
  <si>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</si>
  <si>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</si>
  <si>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</si>
  <si>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</si>
  <si>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</si>
  <si>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</si>
  <si>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</si>
  <si>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</si>
  <si>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</si>
  <si>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</si>
  <si>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</si>
  <si>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</si>
  <si>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</si>
  <si>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</si>
  <si>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</si>
  <si>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</si>
  <si>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</si>
  <si>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</si>
  <si>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</si>
  <si>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</si>
  <si>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</si>
  <si>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</si>
  <si>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</si>
  <si>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</si>
  <si>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</si>
  <si>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</si>
  <si>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</si>
  <si>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</si>
  <si>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</si>
  <si>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</si>
  <si>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</si>
  <si>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</si>
  <si>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</si>
  <si>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</si>
  <si>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</si>
  <si>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</si>
  <si>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</si>
  <si>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</si>
  <si>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</si>
  <si>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</si>
  <si>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</si>
  <si>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</si>
  <si>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</si>
  <si>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</si>
  <si>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</si>
  <si>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</si>
  <si>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</si>
  <si>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</si>
  <si>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</si>
  <si>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</si>
  <si>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</si>
  <si>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</si>
  <si>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</si>
  <si>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</si>
  <si>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</si>
  <si>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</si>
  <si>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</si>
  <si>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</si>
  <si>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</si>
  <si>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</si>
  <si>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</si>
  <si>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</si>
  <si>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</si>
  <si>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</si>
  <si>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</si>
  <si>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</si>
  <si>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</si>
  <si>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</si>
  <si>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</si>
  <si>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</si>
  <si>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</si>
  <si>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</si>
  <si>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</si>
  <si>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</si>
  <si>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</si>
  <si>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</si>
  <si>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</si>
  <si>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</si>
  <si>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</si>
  <si>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</si>
  <si>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</si>
  <si>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</si>
  <si>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</si>
  <si>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</si>
  <si>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</si>
  <si>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</si>
  <si>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</si>
  <si>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</si>
  <si>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</si>
  <si>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</si>
  <si>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</si>
  <si>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</si>
  <si>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</si>
  <si>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</si>
  <si>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</si>
  <si>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</si>
  <si>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</si>
  <si>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</si>
  <si>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</si>
  <si>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</si>
  <si>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</si>
  <si>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</si>
  <si>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</si>
  <si>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</si>
  <si>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</si>
  <si>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</si>
  <si>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</si>
  <si>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</si>
  <si>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</si>
  <si>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</si>
  <si>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</si>
  <si>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</si>
  <si>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</si>
  <si>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</si>
  <si>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</si>
  <si>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</si>
  <si>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</si>
  <si>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</si>
  <si>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</si>
  <si>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</si>
  <si>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</si>
  <si>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</si>
  <si>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</si>
  <si>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</si>
  <si>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</si>
  <si>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</si>
  <si>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</si>
  <si>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</si>
  <si>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</si>
  <si>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</si>
  <si>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</si>
  <si>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</si>
  <si>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</si>
  <si>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</si>
  <si>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</si>
  <si>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</si>
  <si>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</si>
  <si>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</si>
  <si>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</si>
  <si>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</si>
  <si>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</si>
  <si>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</si>
  <si>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</si>
  <si>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</si>
  <si>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</si>
  <si>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</si>
  <si>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</si>
  <si>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</si>
  <si>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</si>
  <si>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</si>
  <si>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</si>
  <si>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</si>
  <si>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</si>
  <si>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</si>
  <si>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</si>
  <si>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</si>
  <si>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</si>
  <si>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</si>
  <si>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</si>
  <si>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</si>
  <si>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</si>
  <si>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</si>
  <si>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</si>
  <si>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</si>
  <si>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</si>
  <si>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</si>
  <si>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</si>
  <si>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</si>
  <si>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</si>
  <si>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</si>
  <si>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</si>
  <si>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</si>
  <si>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</si>
  <si>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</si>
  <si>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</si>
  <si>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</si>
  <si>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</si>
  <si>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</si>
  <si>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</si>
  <si>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</si>
  <si>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</si>
  <si>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</si>
  <si>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</si>
  <si>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</si>
  <si>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</si>
  <si>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</si>
  <si>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</si>
  <si>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</si>
  <si>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</si>
  <si>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</si>
  <si>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</si>
  <si>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</si>
  <si>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</si>
  <si>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</si>
  <si>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</si>
  <si>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</si>
  <si>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</si>
  <si>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</si>
  <si>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</si>
  <si>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</si>
  <si>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</si>
  <si>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</si>
  <si>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</si>
  <si>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</si>
  <si>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</si>
  <si>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</si>
  <si>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</si>
  <si>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</si>
  <si>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</si>
  <si>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</si>
  <si>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</si>
  <si>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</si>
  <si>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</si>
  <si>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</si>
  <si>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</si>
  <si>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</si>
  <si>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</si>
  <si>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</si>
  <si>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</si>
  <si>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</si>
  <si>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</si>
  <si>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</si>
  <si>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</si>
  <si>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</si>
  <si>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</si>
  <si>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</si>
  <si>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</si>
  <si>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</si>
  <si>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</si>
  <si>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</si>
  <si>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</si>
  <si>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</si>
  <si>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</si>
  <si>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</si>
  <si>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</si>
  <si>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</si>
  <si>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</si>
  <si>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</si>
  <si>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</si>
  <si>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</si>
  <si>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</si>
  <si>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</si>
  <si>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</si>
  <si>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</si>
  <si>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</si>
  <si>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</si>
  <si>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</si>
  <si>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</si>
  <si>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</si>
  <si>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</si>
  <si>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</si>
  <si>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</si>
  <si>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</si>
  <si>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</si>
  <si>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</si>
  <si>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</si>
  <si>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</si>
  <si>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</si>
  <si>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</si>
  <si>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</si>
  <si>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</si>
  <si>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</si>
  <si>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296560, Республика Крым, Сакский район, с. Лесновка, ул. Школьная, д. 19-А</t>
  </si>
  <si>
    <t>296572, Республика Крым, Сакский район, с. Червоное, ул. Широкая, д. 16-А</t>
  </si>
  <si>
    <t>293515, Республика Крым, Сакский район, с. Веселовка, пер. Школьный,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</si>
  <si>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</si>
  <si>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</si>
  <si>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</si>
  <si>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</si>
  <si>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</si>
  <si>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</si>
  <si>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</si>
  <si>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</si>
  <si>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</si>
  <si>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</si>
  <si>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</si>
  <si>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</si>
  <si>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</si>
  <si>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</si>
  <si>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</si>
  <si>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</si>
  <si>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</si>
  <si>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</si>
  <si>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</si>
  <si>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</si>
  <si>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</si>
  <si>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</si>
  <si>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</si>
  <si>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</si>
  <si>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</si>
  <si>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</si>
  <si>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</si>
  <si>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</si>
  <si>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</si>
  <si>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</si>
  <si>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</si>
  <si>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</si>
  <si>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</si>
  <si>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</si>
  <si>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</si>
  <si>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</si>
  <si>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</si>
  <si>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</si>
  <si>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</si>
  <si>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</si>
  <si>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</si>
  <si>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</si>
  <si>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</si>
  <si>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</si>
  <si>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</si>
  <si>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</si>
  <si>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</si>
  <si>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</si>
  <si>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</si>
  <si>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</si>
  <si>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</si>
  <si>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</si>
  <si>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</si>
  <si>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</si>
  <si>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</si>
  <si>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</si>
  <si>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</si>
  <si>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</si>
  <si>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</si>
  <si>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</si>
  <si>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</si>
  <si>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</si>
  <si>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</si>
  <si>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</si>
  <si>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</si>
  <si>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</si>
  <si>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</si>
  <si>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</si>
  <si>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</si>
  <si>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</si>
  <si>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</si>
  <si>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</si>
  <si>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</si>
  <si>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</si>
  <si>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</si>
  <si>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</si>
  <si>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</si>
  <si>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</si>
  <si>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</si>
  <si>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</si>
  <si>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</si>
  <si>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</si>
  <si>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</si>
  <si>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</si>
  <si>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</si>
  <si>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</si>
  <si>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</si>
  <si>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</si>
  <si>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</si>
  <si>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</si>
  <si>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</si>
  <si>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</si>
  <si>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</si>
  <si>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</si>
  <si>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</si>
  <si>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</si>
  <si>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</si>
  <si>
    <t>село Михайловка</t>
  </si>
  <si>
    <t>296547, Республика Крым, Сакский район, с. Михайловка, ул. Школьная, д. 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</si>
</sst>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G581"/>
  <sheetViews>
    <sheetView tabSelected="1" zoomScale="85" zoomScaleNormal="85" workbookViewId="0">
      <pane xSplit="5" ySplit="5" topLeftCell="G456" activePane="bottomRight" state="frozen"/>
      <selection pane="topRight" activeCell="F1" sqref="F1"/>
      <selection pane="bottomLeft" activeCell="A7" sqref="A7"/>
      <selection pane="bottomRight" activeCell="W582" sqref="W582"/>
    </sheetView>
  </sheetViews>
  <sheetFormatPr defaultRowHeight="15"/>
  <cols>
    <col min="1" max="1" width="5.140625" style="7" bestFit="1" customWidth="1"/>
    <col min="2" max="2" width="14.7109375" style="7" customWidth="1"/>
    <col min="3" max="3" width="13" style="7" customWidth="1"/>
    <col min="4" max="4" width="28.85546875" style="7" customWidth="1"/>
    <col min="5" max="5" width="22.28515625" style="7" customWidth="1"/>
    <col min="6" max="6" width="14.28515625" style="7" customWidth="1"/>
    <col min="7" max="7" width="9.140625" style="7"/>
    <col min="8" max="8" width="7.85546875" style="7" customWidth="1"/>
    <col min="9" max="9" width="8.42578125" style="7" customWidth="1"/>
    <col min="10" max="11" width="9.140625" style="7"/>
    <col min="12" max="12" width="11.85546875" style="7" customWidth="1"/>
    <col min="13" max="13" width="2.140625" style="7" customWidth="1"/>
    <col min="14" max="17" width="9.140625" style="8"/>
    <col min="18" max="20" width="0" style="8" hidden="1" customWidth="1"/>
    <col min="21" max="23" width="9.140625" style="7"/>
    <col min="24" max="24" width="2.28515625" style="7" customWidth="1"/>
    <col min="25" max="25" width="0" style="8" hidden="1" customWidth="1"/>
    <col min="26" max="26" width="2.28515625" style="7" hidden="1" customWidth="1"/>
    <col min="27" max="27" width="0" style="8" hidden="1" customWidth="1"/>
    <col min="28" max="28" width="2.28515625" style="7" hidden="1" customWidth="1"/>
    <col min="29" max="32" width="0" style="8" hidden="1" customWidth="1"/>
    <col min="33" max="33" width="10" style="7" hidden="1" customWidth="1"/>
    <col min="34" max="16384" width="9.140625" style="7"/>
  </cols>
  <sheetData>
    <row r="1" spans="1:32">
      <c r="A1" s="23" t="s">
        <v>1449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32" ht="15.75">
      <c r="A2" s="24" t="s">
        <v>1512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32" ht="55.5" customHeight="1">
      <c r="A4" s="25" t="s">
        <v>0</v>
      </c>
      <c r="B4" s="25" t="s">
        <v>1447</v>
      </c>
      <c r="C4" s="25" t="s">
        <v>1448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/>
      <c r="L4" s="25" t="s">
        <v>8</v>
      </c>
      <c r="N4" s="26" t="s">
        <v>1508</v>
      </c>
      <c r="O4" s="26" t="s">
        <v>1509</v>
      </c>
      <c r="P4" s="26"/>
      <c r="Q4" s="26"/>
      <c r="R4" s="28" t="s">
        <v>1516</v>
      </c>
      <c r="S4" s="29"/>
      <c r="T4" s="30"/>
      <c r="U4" s="26" t="s">
        <v>1511</v>
      </c>
      <c r="V4" s="26"/>
      <c r="W4" s="26"/>
      <c r="Y4" s="26" t="s">
        <v>1545</v>
      </c>
      <c r="AA4" s="26" t="s">
        <v>1546</v>
      </c>
      <c r="AC4" s="26" t="s">
        <v>1547</v>
      </c>
      <c r="AD4" s="26" t="s">
        <v>1548</v>
      </c>
      <c r="AE4" s="26" t="s">
        <v>1549</v>
      </c>
      <c r="AF4" s="26" t="s">
        <v>1550</v>
      </c>
    </row>
    <row r="5" spans="1:32" ht="101.25" hidden="1" customHeight="1">
      <c r="A5" s="25"/>
      <c r="B5" s="25"/>
      <c r="C5" s="25"/>
      <c r="D5" s="25"/>
      <c r="E5" s="25"/>
      <c r="F5" s="25"/>
      <c r="G5" s="25"/>
      <c r="H5" s="25"/>
      <c r="I5" s="25"/>
      <c r="J5" s="1" t="s">
        <v>9</v>
      </c>
      <c r="K5" s="1" t="s">
        <v>10</v>
      </c>
      <c r="L5" s="25"/>
      <c r="N5" s="26"/>
      <c r="O5" s="9" t="s">
        <v>1513</v>
      </c>
      <c r="P5" s="9" t="s">
        <v>1514</v>
      </c>
      <c r="Q5" s="9" t="s">
        <v>1515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6"/>
      <c r="AA5" s="26"/>
      <c r="AC5" s="26"/>
      <c r="AD5" s="26"/>
      <c r="AE5" s="26"/>
      <c r="AF5" s="26"/>
    </row>
    <row r="6" spans="1:32" ht="51" hidden="1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1" hidden="1">
      <c r="A7" s="2">
        <v>2</v>
      </c>
      <c r="B7" s="2" t="s">
        <v>11</v>
      </c>
      <c r="C7" s="2" t="s">
        <v>12</v>
      </c>
      <c r="D7" s="2" t="s">
        <v>17</v>
      </c>
      <c r="E7" s="2" t="s">
        <v>1446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1" hidden="1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1" hidden="1">
      <c r="A9" s="2">
        <v>4</v>
      </c>
      <c r="B9" s="2" t="s">
        <v>11</v>
      </c>
      <c r="C9" s="2" t="s">
        <v>12</v>
      </c>
      <c r="D9" s="2" t="s">
        <v>21</v>
      </c>
      <c r="E9" s="2" t="s">
        <v>1517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1" hidden="1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1" hidden="1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3.75" hidden="1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1" hidden="1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1" hidden="1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1" hidden="1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1" hidden="1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3.75" hidden="1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6.5" hidden="1">
      <c r="A18" s="2">
        <v>13</v>
      </c>
      <c r="B18" s="2" t="s">
        <v>46</v>
      </c>
      <c r="C18" s="2" t="s">
        <v>1539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3.75" hidden="1">
      <c r="A19" s="2">
        <v>14</v>
      </c>
      <c r="B19" s="2" t="s">
        <v>46</v>
      </c>
      <c r="C19" s="2" t="s">
        <v>1539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3.75" hidden="1">
      <c r="A20" s="2">
        <v>15</v>
      </c>
      <c r="B20" s="2" t="s">
        <v>46</v>
      </c>
      <c r="C20" s="2" t="s">
        <v>1539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6.5" hidden="1">
      <c r="A21" s="2">
        <v>16</v>
      </c>
      <c r="B21" s="2" t="s">
        <v>46</v>
      </c>
      <c r="C21" s="2" t="s">
        <v>1539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76.5" hidden="1">
      <c r="A22" s="2">
        <v>17</v>
      </c>
      <c r="B22" s="2" t="s">
        <v>46</v>
      </c>
      <c r="C22" s="2" t="s">
        <v>1539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89.25" hidden="1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6.5" hidden="1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76.5" hidden="1">
      <c r="A25" s="2">
        <v>20</v>
      </c>
      <c r="B25" s="2" t="s">
        <v>64</v>
      </c>
      <c r="C25" s="2" t="s">
        <v>1540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6.5" hidden="1">
      <c r="A26" s="2">
        <v>21</v>
      </c>
      <c r="B26" s="2" t="s">
        <v>64</v>
      </c>
      <c r="C26" s="2" t="s">
        <v>1540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3.75" hidden="1">
      <c r="A27" s="2">
        <v>22</v>
      </c>
      <c r="B27" s="2" t="s">
        <v>64</v>
      </c>
      <c r="C27" s="2" t="s">
        <v>1540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3.75" hidden="1">
      <c r="A28" s="2">
        <v>23</v>
      </c>
      <c r="B28" s="2" t="s">
        <v>64</v>
      </c>
      <c r="C28" s="2" t="s">
        <v>1540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3.75" hidden="1">
      <c r="A29" s="2">
        <v>24</v>
      </c>
      <c r="B29" s="2" t="s">
        <v>64</v>
      </c>
      <c r="C29" s="2" t="s">
        <v>1540</v>
      </c>
      <c r="D29" s="2" t="s">
        <v>74</v>
      </c>
      <c r="E29" s="2" t="s">
        <v>1521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3.75" hidden="1">
      <c r="A30" s="2">
        <v>25</v>
      </c>
      <c r="B30" s="2" t="s">
        <v>64</v>
      </c>
      <c r="C30" s="2" t="s">
        <v>1540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3.75" hidden="1">
      <c r="A31" s="2">
        <v>26</v>
      </c>
      <c r="B31" s="2" t="s">
        <v>64</v>
      </c>
      <c r="C31" s="2" t="s">
        <v>1540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3.75" hidden="1">
      <c r="A32" s="2">
        <v>27</v>
      </c>
      <c r="B32" s="2" t="s">
        <v>64</v>
      </c>
      <c r="C32" s="2" t="s">
        <v>1540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3.75" hidden="1">
      <c r="A33" s="2">
        <v>28</v>
      </c>
      <c r="B33" s="2" t="s">
        <v>81</v>
      </c>
      <c r="C33" s="2" t="s">
        <v>1541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3.75" hidden="1">
      <c r="A34" s="2">
        <v>29</v>
      </c>
      <c r="B34" s="2" t="s">
        <v>81</v>
      </c>
      <c r="C34" s="2" t="s">
        <v>1541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3.75" hidden="1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3.75" hidden="1">
      <c r="A36" s="2">
        <v>31</v>
      </c>
      <c r="B36" s="2" t="s">
        <v>81</v>
      </c>
      <c r="C36" s="2" t="s">
        <v>1541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89.25" hidden="1">
      <c r="A37" s="2">
        <v>32</v>
      </c>
      <c r="B37" s="2" t="s">
        <v>81</v>
      </c>
      <c r="C37" s="2" t="s">
        <v>1541</v>
      </c>
      <c r="D37" s="3" t="s">
        <v>1528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3.75" hidden="1">
      <c r="A38" s="2">
        <v>33</v>
      </c>
      <c r="B38" s="2" t="s">
        <v>81</v>
      </c>
      <c r="C38" s="2" t="s">
        <v>1541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63.75" hidden="1">
      <c r="A39" s="2">
        <v>34</v>
      </c>
      <c r="B39" s="2" t="s">
        <v>81</v>
      </c>
      <c r="C39" s="2" t="s">
        <v>1541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3.75" hidden="1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3.75" hidden="1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3.75" hidden="1">
      <c r="A42" s="2">
        <v>37</v>
      </c>
      <c r="B42" s="2" t="s">
        <v>81</v>
      </c>
      <c r="C42" s="2" t="s">
        <v>1541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3.75" hidden="1">
      <c r="A43" s="2">
        <v>38</v>
      </c>
      <c r="B43" s="2" t="s">
        <v>81</v>
      </c>
      <c r="C43" s="2" t="s">
        <v>1541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3.75" hidden="1">
      <c r="A44" s="2">
        <v>39</v>
      </c>
      <c r="B44" s="3" t="s">
        <v>81</v>
      </c>
      <c r="C44" s="2" t="s">
        <v>1541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3.75" hidden="1">
      <c r="A45" s="2">
        <v>40</v>
      </c>
      <c r="B45" s="2" t="s">
        <v>81</v>
      </c>
      <c r="C45" s="2" t="s">
        <v>1541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3.75" hidden="1">
      <c r="A46" s="2">
        <v>41</v>
      </c>
      <c r="B46" s="2" t="s">
        <v>81</v>
      </c>
      <c r="C46" s="2" t="s">
        <v>1541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3.75" hidden="1">
      <c r="A47" s="2">
        <v>42</v>
      </c>
      <c r="B47" s="2" t="s">
        <v>81</v>
      </c>
      <c r="C47" s="2" t="s">
        <v>1541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6.5" hidden="1">
      <c r="A48" s="2">
        <v>43</v>
      </c>
      <c r="B48" s="2" t="s">
        <v>81</v>
      </c>
      <c r="C48" s="2" t="s">
        <v>1541</v>
      </c>
      <c r="D48" s="2" t="s">
        <v>1502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6.5" hidden="1">
      <c r="A49" s="2">
        <v>44</v>
      </c>
      <c r="B49" s="2" t="s">
        <v>81</v>
      </c>
      <c r="C49" s="2" t="s">
        <v>1541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2" hidden="1">
      <c r="A50" s="2">
        <v>45</v>
      </c>
      <c r="B50" s="2" t="s">
        <v>118</v>
      </c>
      <c r="C50" s="2" t="s">
        <v>1542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1" hidden="1">
      <c r="A51" s="2">
        <v>46</v>
      </c>
      <c r="B51" s="2" t="s">
        <v>118</v>
      </c>
      <c r="C51" s="2" t="s">
        <v>1542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3.75" hidden="1">
      <c r="A52" s="2">
        <v>47</v>
      </c>
      <c r="B52" s="2" t="s">
        <v>118</v>
      </c>
      <c r="C52" s="2" t="s">
        <v>1542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1" hidden="1">
      <c r="A53" s="2">
        <v>48</v>
      </c>
      <c r="B53" s="2" t="s">
        <v>118</v>
      </c>
      <c r="C53" s="2" t="s">
        <v>1542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1" hidden="1">
      <c r="A54" s="2">
        <v>49</v>
      </c>
      <c r="B54" s="2" t="s">
        <v>118</v>
      </c>
      <c r="C54" s="2" t="s">
        <v>1542</v>
      </c>
      <c r="D54" s="2" t="s">
        <v>128</v>
      </c>
      <c r="E54" s="2" t="s">
        <v>1501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1" hidden="1">
      <c r="A55" s="2">
        <v>50</v>
      </c>
      <c r="B55" s="2" t="s">
        <v>118</v>
      </c>
      <c r="C55" s="2" t="s">
        <v>1542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1" hidden="1">
      <c r="A56" s="2">
        <v>51</v>
      </c>
      <c r="B56" s="2" t="s">
        <v>118</v>
      </c>
      <c r="C56" s="2" t="s">
        <v>1542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1" hidden="1">
      <c r="A57" s="2">
        <v>52</v>
      </c>
      <c r="B57" s="2" t="s">
        <v>118</v>
      </c>
      <c r="C57" s="2" t="s">
        <v>1542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1" hidden="1">
      <c r="A58" s="2">
        <v>53</v>
      </c>
      <c r="B58" s="2" t="s">
        <v>118</v>
      </c>
      <c r="C58" s="2" t="s">
        <v>1542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6.5" hidden="1">
      <c r="A59" s="2">
        <v>54</v>
      </c>
      <c r="B59" s="2" t="s">
        <v>118</v>
      </c>
      <c r="C59" s="2" t="s">
        <v>1542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3.75" hidden="1">
      <c r="A60" s="2">
        <v>55</v>
      </c>
      <c r="B60" s="2" t="s">
        <v>118</v>
      </c>
      <c r="C60" s="2" t="s">
        <v>1542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89.25" hidden="1">
      <c r="A61" s="2">
        <v>56</v>
      </c>
      <c r="B61" s="2" t="s">
        <v>118</v>
      </c>
      <c r="C61" s="2" t="s">
        <v>1542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6.5" hidden="1">
      <c r="A62" s="2">
        <v>57</v>
      </c>
      <c r="B62" s="2" t="s">
        <v>118</v>
      </c>
      <c r="C62" s="2" t="s">
        <v>1542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1" hidden="1">
      <c r="A63" s="2">
        <v>58</v>
      </c>
      <c r="B63" s="2" t="s">
        <v>118</v>
      </c>
      <c r="C63" s="2" t="s">
        <v>1542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1" hidden="1">
      <c r="A64" s="2">
        <v>59</v>
      </c>
      <c r="B64" s="2" t="s">
        <v>118</v>
      </c>
      <c r="C64" s="2" t="s">
        <v>1542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1" hidden="1">
      <c r="A65" s="2">
        <v>60</v>
      </c>
      <c r="B65" s="2" t="s">
        <v>118</v>
      </c>
      <c r="C65" s="2" t="s">
        <v>1542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6.5" hidden="1">
      <c r="A66" s="2">
        <v>61</v>
      </c>
      <c r="B66" s="2" t="s">
        <v>118</v>
      </c>
      <c r="C66" s="2" t="s">
        <v>1542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3.75" hidden="1">
      <c r="A67" s="2">
        <v>62</v>
      </c>
      <c r="B67" s="2" t="s">
        <v>118</v>
      </c>
      <c r="C67" s="2" t="s">
        <v>1542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3.75" hidden="1">
      <c r="A68" s="2">
        <v>63</v>
      </c>
      <c r="B68" s="2" t="s">
        <v>118</v>
      </c>
      <c r="C68" s="2" t="s">
        <v>1542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3.75" hidden="1">
      <c r="A69" s="2">
        <v>64</v>
      </c>
      <c r="B69" s="2" t="s">
        <v>118</v>
      </c>
      <c r="C69" s="2" t="s">
        <v>1542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6.5" hidden="1">
      <c r="A70" s="2">
        <v>65</v>
      </c>
      <c r="B70" s="2" t="s">
        <v>118</v>
      </c>
      <c r="C70" s="2" t="s">
        <v>1542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14.75" hidden="1">
      <c r="A71" s="2">
        <v>66</v>
      </c>
      <c r="B71" s="2" t="s">
        <v>1556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89.25" hidden="1">
      <c r="A72" s="2">
        <v>67</v>
      </c>
      <c r="B72" s="2" t="s">
        <v>1556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102" hidden="1">
      <c r="A73" s="2">
        <v>68</v>
      </c>
      <c r="B73" s="2" t="s">
        <v>1556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102" hidden="1">
      <c r="A74" s="2">
        <v>69</v>
      </c>
      <c r="B74" s="2" t="s">
        <v>1556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102" hidden="1">
      <c r="A75" s="2">
        <v>70</v>
      </c>
      <c r="B75" s="2" t="s">
        <v>1556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89.25" hidden="1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89.25" hidden="1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3.75" hidden="1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89.25" hidden="1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6.5" hidden="1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3.75" hidden="1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89.25" hidden="1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89.25" hidden="1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6.5" hidden="1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89.25" hidden="1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89.25" hidden="1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14.75" hidden="1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27.5" hidden="1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89.25" hidden="1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6.5" hidden="1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89.25" hidden="1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89.25" hidden="1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89.25" hidden="1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89.25" hidden="1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89.25" hidden="1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102" hidden="1">
      <c r="A96" s="2">
        <v>91</v>
      </c>
      <c r="B96" s="2" t="s">
        <v>185</v>
      </c>
      <c r="C96" s="2" t="s">
        <v>186</v>
      </c>
      <c r="D96" s="2" t="s">
        <v>1500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2" hidden="1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6.5" hidden="1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89.25" hidden="1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89.25" hidden="1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89.25" hidden="1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89.25" hidden="1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89.25" hidden="1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89.25" hidden="1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89.25" hidden="1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4.75" hidden="1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2" hidden="1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89.25" hidden="1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2" hidden="1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89.25" hidden="1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1507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89.25" hidden="1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27.5" hidden="1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89.25" hidden="1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89.25" hidden="1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102" hidden="1">
      <c r="A115" s="2">
        <v>110</v>
      </c>
      <c r="B115" s="2" t="s">
        <v>185</v>
      </c>
      <c r="C115" s="2" t="s">
        <v>186</v>
      </c>
      <c r="D115" s="2" t="s">
        <v>1499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102" hidden="1">
      <c r="A116" s="2">
        <v>111</v>
      </c>
      <c r="B116" s="2" t="s">
        <v>185</v>
      </c>
      <c r="C116" s="2" t="s">
        <v>186</v>
      </c>
      <c r="D116" s="2" t="s">
        <v>1498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89.25" hidden="1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1543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6.5" hidden="1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2" hidden="1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89.25" hidden="1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2" hidden="1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89.25" hidden="1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1535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89.25" hidden="1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89.25" hidden="1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2" hidden="1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27.5" hidden="1">
      <c r="A126" s="2">
        <v>121</v>
      </c>
      <c r="B126" s="2" t="s">
        <v>185</v>
      </c>
      <c r="C126" s="2" t="s">
        <v>186</v>
      </c>
      <c r="D126" s="2" t="s">
        <v>1497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89.25" hidden="1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6.5" hidden="1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27.5" hidden="1">
      <c r="A129" s="2">
        <v>124</v>
      </c>
      <c r="B129" s="2" t="s">
        <v>185</v>
      </c>
      <c r="C129" s="2" t="s">
        <v>186</v>
      </c>
      <c r="D129" s="2" t="s">
        <v>1496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3.75" hidden="1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3.75" hidden="1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3.75" hidden="1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3.75" hidden="1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6.5" hidden="1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89.25" hidden="1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6.5" hidden="1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1495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3.75" hidden="1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1" hidden="1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102" hidden="1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102" hidden="1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1" hidden="1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3.75" hidden="1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63.75" hidden="1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1" hidden="1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1" hidden="1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1" hidden="1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1" hidden="1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1" hidden="1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3.75" hidden="1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1" hidden="1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1" hidden="1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1" hidden="1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1" hidden="1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1" hidden="1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1" hidden="1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1" hidden="1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1" hidden="1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1" hidden="1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6.5" hidden="1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76.5" hidden="1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89.25" hidden="1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89.25" hidden="1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89.25" hidden="1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6.5" hidden="1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89.25" hidden="1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6.5" hidden="1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6.5" hidden="1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102" hidden="1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89.25" hidden="1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6.5" hidden="1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6.5" hidden="1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89.25" hidden="1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89.25" hidden="1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6.5" hidden="1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6.5" hidden="1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89.25" hidden="1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89.25" hidden="1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1520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89.25" hidden="1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89.25" hidden="1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89.25" hidden="1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6.5" hidden="1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6.5" hidden="1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6.5" hidden="1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6.5" hidden="1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6.5" hidden="1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6.5" hidden="1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6.5" hidden="1">
      <c r="A187" s="2">
        <v>182</v>
      </c>
      <c r="B187" s="2" t="s">
        <v>1450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6.5" hidden="1">
      <c r="A188" s="2">
        <v>183</v>
      </c>
      <c r="B188" s="2" t="s">
        <v>1450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6.5" hidden="1">
      <c r="A189" s="2">
        <v>184</v>
      </c>
      <c r="B189" s="2" t="s">
        <v>1450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6.5" hidden="1">
      <c r="A190" s="2">
        <v>185</v>
      </c>
      <c r="B190" s="2" t="s">
        <v>1450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6.5" hidden="1">
      <c r="A191" s="2">
        <v>186</v>
      </c>
      <c r="B191" s="2" t="s">
        <v>1450</v>
      </c>
      <c r="C191" s="2" t="s">
        <v>431</v>
      </c>
      <c r="D191" s="2" t="s">
        <v>432</v>
      </c>
      <c r="E191" s="2" t="s">
        <v>1451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6.5" hidden="1">
      <c r="A192" s="2">
        <v>187</v>
      </c>
      <c r="B192" s="2" t="s">
        <v>1450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2" hidden="1">
      <c r="A193" s="2">
        <v>188</v>
      </c>
      <c r="B193" s="2" t="s">
        <v>1450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102" hidden="1">
      <c r="A194" s="2">
        <v>189</v>
      </c>
      <c r="B194" s="2" t="s">
        <v>1450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6.5" hidden="1">
      <c r="A195" s="2">
        <v>190</v>
      </c>
      <c r="B195" s="2" t="s">
        <v>1450</v>
      </c>
      <c r="C195" s="2" t="s">
        <v>1519</v>
      </c>
      <c r="D195" s="2" t="s">
        <v>442</v>
      </c>
      <c r="E195" s="2" t="s">
        <v>1494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6.5" hidden="1">
      <c r="A196" s="2">
        <v>191</v>
      </c>
      <c r="B196" s="2" t="s">
        <v>1450</v>
      </c>
      <c r="C196" s="2" t="s">
        <v>1519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1" hidden="1">
      <c r="A197" s="2">
        <v>192</v>
      </c>
      <c r="B197" s="2" t="s">
        <v>1450</v>
      </c>
      <c r="C197" s="2" t="s">
        <v>1519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6.5" hidden="1">
      <c r="A198" s="2">
        <v>193</v>
      </c>
      <c r="B198" s="2" t="s">
        <v>1450</v>
      </c>
      <c r="C198" s="2" t="s">
        <v>1519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2" hidden="1">
      <c r="A199" s="2">
        <v>194</v>
      </c>
      <c r="B199" s="2" t="s">
        <v>1450</v>
      </c>
      <c r="C199" s="2" t="s">
        <v>1519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89.25" hidden="1">
      <c r="A200" s="2">
        <v>195</v>
      </c>
      <c r="B200" s="2" t="s">
        <v>1450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6.5" hidden="1">
      <c r="A201" s="2">
        <v>196</v>
      </c>
      <c r="B201" s="2" t="s">
        <v>1450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6.5" hidden="1">
      <c r="A202" s="2">
        <v>197</v>
      </c>
      <c r="B202" s="2" t="s">
        <v>1450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6.5" hidden="1">
      <c r="A203" s="2">
        <v>198</v>
      </c>
      <c r="B203" s="2" t="s">
        <v>1450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6.5" hidden="1">
      <c r="A204" s="2">
        <v>199</v>
      </c>
      <c r="B204" s="2" t="s">
        <v>1450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2" hidden="1">
      <c r="A205" s="2">
        <v>200</v>
      </c>
      <c r="B205" s="2" t="s">
        <v>1450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6.5" hidden="1">
      <c r="A206" s="2">
        <v>201</v>
      </c>
      <c r="B206" s="2" t="s">
        <v>1450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6.5" hidden="1">
      <c r="A207" s="2">
        <v>202</v>
      </c>
      <c r="B207" s="2" t="s">
        <v>1450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89.25" hidden="1">
      <c r="A208" s="2">
        <v>203</v>
      </c>
      <c r="B208" s="2" t="s">
        <v>1450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6.5" hidden="1">
      <c r="A209" s="2">
        <v>204</v>
      </c>
      <c r="B209" s="2" t="s">
        <v>1450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6.5" hidden="1">
      <c r="A210" s="2">
        <v>205</v>
      </c>
      <c r="B210" s="2" t="s">
        <v>1450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6.5" hidden="1">
      <c r="A211" s="2">
        <v>206</v>
      </c>
      <c r="B211" s="2" t="s">
        <v>1450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6.5" hidden="1">
      <c r="A212" s="2">
        <v>207</v>
      </c>
      <c r="B212" s="2" t="s">
        <v>1450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6.5" hidden="1">
      <c r="A213" s="2">
        <v>208</v>
      </c>
      <c r="B213" s="2" t="s">
        <v>1450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3.75" hidden="1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3.75" hidden="1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3.75" hidden="1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3.75" hidden="1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3.75" hidden="1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1493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3.75" hidden="1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3.75" hidden="1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3.75" hidden="1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6.5" hidden="1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3.75" hidden="1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3.75" hidden="1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6.5" hidden="1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6.5" hidden="1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3.75" hidden="1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89.25" hidden="1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3.75" hidden="1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3.75" hidden="1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3.75" hidden="1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3.75" hidden="1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3.75" hidden="1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3.75" hidden="1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3.75" hidden="1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1492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3.75" hidden="1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6.5" hidden="1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3.75" hidden="1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1491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3.75" hidden="1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3.75" hidden="1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6.5" hidden="1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3.75" hidden="1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6.5" hidden="1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3.75" hidden="1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89.25" hidden="1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1490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3.75" hidden="1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3.75" hidden="1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3.75" hidden="1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3.75" hidden="1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6.5" hidden="1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3.75" hidden="1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6.5" hidden="1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3.75" hidden="1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3.75" hidden="1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3.75" hidden="1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3.75" hidden="1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3.75" hidden="1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3.75" hidden="1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3.75" hidden="1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3.75" hidden="1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3.75" hidden="1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3.75" hidden="1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3.75" hidden="1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3.75" hidden="1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3.75" hidden="1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3.75" hidden="1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76.5" hidden="1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1489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3.75" hidden="1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3.75" hidden="1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3.75" hidden="1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3.75" hidden="1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6.5" hidden="1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6.5" hidden="1">
      <c r="A273" s="2">
        <v>268</v>
      </c>
      <c r="B273" s="2" t="s">
        <v>565</v>
      </c>
      <c r="C273" s="2" t="s">
        <v>1529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3.75" hidden="1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3.75" hidden="1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3.75" hidden="1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6.5" hidden="1">
      <c r="A277" s="2">
        <v>272</v>
      </c>
      <c r="B277" s="2" t="s">
        <v>667</v>
      </c>
      <c r="C277" s="2" t="s">
        <v>671</v>
      </c>
      <c r="D277" s="2" t="s">
        <v>1522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6.5" hidden="1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1488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6.5" hidden="1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6.5" hidden="1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6.5" hidden="1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6.5" hidden="1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1487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6.5" hidden="1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89.25" hidden="1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6.5" hidden="1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6.5" hidden="1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3.75" hidden="1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3.75" hidden="1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6.5" hidden="1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6.5" hidden="1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6.5" hidden="1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6.5" hidden="1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1486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3.75" hidden="1">
      <c r="A293" s="2">
        <v>288</v>
      </c>
      <c r="B293" s="2" t="s">
        <v>1557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3.75" hidden="1">
      <c r="A294" s="2">
        <v>289</v>
      </c>
      <c r="B294" s="2" t="s">
        <v>1557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6.5" hidden="1">
      <c r="A295" s="2">
        <v>290</v>
      </c>
      <c r="B295" s="2" t="s">
        <v>1557</v>
      </c>
      <c r="C295" s="2" t="s">
        <v>717</v>
      </c>
      <c r="D295" s="2" t="s">
        <v>718</v>
      </c>
      <c r="E295" s="2" t="s">
        <v>1485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3.75" hidden="1">
      <c r="A296" s="2">
        <v>291</v>
      </c>
      <c r="B296" s="2" t="s">
        <v>1557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3.75" hidden="1">
      <c r="A297" s="2">
        <v>292</v>
      </c>
      <c r="B297" s="2" t="s">
        <v>1557</v>
      </c>
      <c r="C297" s="2" t="s">
        <v>722</v>
      </c>
      <c r="D297" s="2" t="s">
        <v>723</v>
      </c>
      <c r="E297" s="2" t="s">
        <v>1484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3.75" hidden="1">
      <c r="A298" s="2">
        <v>293</v>
      </c>
      <c r="B298" s="2" t="s">
        <v>1557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3.75" hidden="1">
      <c r="A299" s="2">
        <v>294</v>
      </c>
      <c r="B299" s="2" t="s">
        <v>1557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3.75" hidden="1">
      <c r="A300" s="2">
        <v>295</v>
      </c>
      <c r="B300" s="2" t="s">
        <v>1557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3.75" hidden="1">
      <c r="A301" s="2">
        <v>296</v>
      </c>
      <c r="B301" s="2" t="s">
        <v>1557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3.75" hidden="1">
      <c r="A302" s="2">
        <v>297</v>
      </c>
      <c r="B302" s="2" t="s">
        <v>1557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3.75" hidden="1">
      <c r="A303" s="2">
        <v>298</v>
      </c>
      <c r="B303" s="2" t="s">
        <v>1557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3.75" hidden="1">
      <c r="A304" s="2">
        <v>299</v>
      </c>
      <c r="B304" s="2" t="s">
        <v>1557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3.75" hidden="1">
      <c r="A305" s="2">
        <v>300</v>
      </c>
      <c r="B305" s="2" t="s">
        <v>1557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3.75" hidden="1">
      <c r="A306" s="2">
        <v>301</v>
      </c>
      <c r="B306" s="2" t="s">
        <v>1557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3.75" hidden="1">
      <c r="A307" s="2">
        <v>302</v>
      </c>
      <c r="B307" s="2" t="s">
        <v>1557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6.5" hidden="1">
      <c r="A308" s="2">
        <v>303</v>
      </c>
      <c r="B308" s="2" t="s">
        <v>1557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6.5" hidden="1">
      <c r="A309" s="2">
        <v>304</v>
      </c>
      <c r="B309" s="2" t="s">
        <v>1557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3.75" hidden="1">
      <c r="A310" s="2">
        <v>305</v>
      </c>
      <c r="B310" s="2" t="s">
        <v>1557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3.75" hidden="1">
      <c r="A311" s="2">
        <v>306</v>
      </c>
      <c r="B311" s="2" t="s">
        <v>1557</v>
      </c>
      <c r="C311" s="2" t="s">
        <v>762</v>
      </c>
      <c r="D311" s="2" t="s">
        <v>763</v>
      </c>
      <c r="E311" s="2" t="s">
        <v>1483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3.75" hidden="1">
      <c r="A312" s="2">
        <v>307</v>
      </c>
      <c r="B312" s="2" t="s">
        <v>1557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3.75" hidden="1">
      <c r="A313" s="2">
        <v>308</v>
      </c>
      <c r="B313" s="2" t="s">
        <v>1557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3.75" hidden="1">
      <c r="A314" s="2">
        <v>309</v>
      </c>
      <c r="B314" s="2" t="s">
        <v>1557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3.75" hidden="1">
      <c r="A315" s="2">
        <v>310</v>
      </c>
      <c r="B315" s="2" t="s">
        <v>1557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3.75" hidden="1">
      <c r="A316" s="2">
        <v>311</v>
      </c>
      <c r="B316" s="2" t="s">
        <v>1557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3.75" hidden="1">
      <c r="A317" s="2">
        <v>312</v>
      </c>
      <c r="B317" s="2" t="s">
        <v>1557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3.75" hidden="1">
      <c r="A318" s="2">
        <v>313</v>
      </c>
      <c r="B318" s="2" t="s">
        <v>1557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3.75" hidden="1">
      <c r="A319" s="2">
        <v>314</v>
      </c>
      <c r="B319" s="2" t="s">
        <v>1557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3.75" hidden="1">
      <c r="A320" s="2">
        <v>315</v>
      </c>
      <c r="B320" s="2" t="s">
        <v>1557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3.75" hidden="1">
      <c r="A321" s="2">
        <v>316</v>
      </c>
      <c r="B321" s="2" t="s">
        <v>1557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6.5" hidden="1">
      <c r="A322" s="2">
        <v>317</v>
      </c>
      <c r="B322" s="2" t="s">
        <v>1557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89.25" hidden="1">
      <c r="A323" s="2">
        <v>318</v>
      </c>
      <c r="B323" s="2" t="s">
        <v>1558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89.25" hidden="1">
      <c r="A324" s="2">
        <v>319</v>
      </c>
      <c r="B324" s="2" t="s">
        <v>1558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89.25" hidden="1">
      <c r="A325" s="2">
        <v>320</v>
      </c>
      <c r="B325" s="2" t="s">
        <v>1558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89.25" hidden="1">
      <c r="A326" s="2">
        <v>321</v>
      </c>
      <c r="B326" s="2" t="s">
        <v>1558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89.25" hidden="1">
      <c r="A327" s="2">
        <v>322</v>
      </c>
      <c r="B327" s="2" t="s">
        <v>1558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89.25" hidden="1">
      <c r="A328" s="2">
        <v>323</v>
      </c>
      <c r="B328" s="2" t="s">
        <v>1558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89.25" hidden="1">
      <c r="A329" s="2">
        <v>324</v>
      </c>
      <c r="B329" s="2" t="s">
        <v>1558</v>
      </c>
      <c r="C329" s="2" t="s">
        <v>812</v>
      </c>
      <c r="D329" s="2" t="s">
        <v>813</v>
      </c>
      <c r="E329" s="2" t="s">
        <v>1523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89.25" hidden="1">
      <c r="A330" s="2">
        <v>325</v>
      </c>
      <c r="B330" s="2" t="s">
        <v>1558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89.25" hidden="1">
      <c r="A331" s="2">
        <v>326</v>
      </c>
      <c r="B331" s="2" t="s">
        <v>1558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89.25" hidden="1">
      <c r="A332" s="2">
        <v>327</v>
      </c>
      <c r="B332" s="2" t="s">
        <v>1558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89.25" hidden="1">
      <c r="A333" s="2">
        <v>328</v>
      </c>
      <c r="B333" s="2" t="s">
        <v>1558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89.25" hidden="1">
      <c r="A334" s="2">
        <v>329</v>
      </c>
      <c r="B334" s="2" t="s">
        <v>1558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89.25" hidden="1">
      <c r="A335" s="2">
        <v>330</v>
      </c>
      <c r="B335" s="2" t="s">
        <v>1558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6.5" hidden="1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6.5" hidden="1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6.5" hidden="1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6.5" hidden="1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6.5" hidden="1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6.5" hidden="1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6.5" hidden="1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6.5" hidden="1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6.5" hidden="1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6.5" hidden="1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6.5" hidden="1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6.5" hidden="1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6.5" hidden="1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6.5" hidden="1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6.5" hidden="1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6.5" hidden="1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6.5" hidden="1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6.5" hidden="1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6.5" hidden="1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6.5" hidden="1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6.5" hidden="1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6.5" hidden="1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6.5" hidden="1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6.5" hidden="1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1482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6.5" hidden="1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1480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6.5" hidden="1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6.5" hidden="1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1479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6.5" hidden="1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1481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6.5" hidden="1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76.5" hidden="1">
      <c r="A365" s="2">
        <v>360</v>
      </c>
      <c r="B365" s="2" t="s">
        <v>1506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6.5" hidden="1">
      <c r="A366" s="2">
        <v>361</v>
      </c>
      <c r="B366" s="2" t="s">
        <v>1506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76.5" hidden="1">
      <c r="A367" s="2">
        <v>362</v>
      </c>
      <c r="B367" s="2" t="s">
        <v>1506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6.5" hidden="1">
      <c r="A368" s="2">
        <v>363</v>
      </c>
      <c r="B368" s="2" t="s">
        <v>1506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6.5" hidden="1">
      <c r="A369" s="2">
        <v>364</v>
      </c>
      <c r="B369" s="2" t="s">
        <v>1506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6.5" hidden="1">
      <c r="A370" s="2">
        <v>365</v>
      </c>
      <c r="B370" s="2" t="s">
        <v>1506</v>
      </c>
      <c r="C370" s="2" t="s">
        <v>1524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6.5" hidden="1">
      <c r="A371" s="2">
        <v>366</v>
      </c>
      <c r="B371" s="2" t="s">
        <v>1506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89.25" hidden="1">
      <c r="A372" s="2">
        <v>367</v>
      </c>
      <c r="B372" s="2" t="s">
        <v>1506</v>
      </c>
      <c r="C372" s="2" t="s">
        <v>930</v>
      </c>
      <c r="D372" s="2" t="s">
        <v>1478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6.5" hidden="1">
      <c r="A373" s="2">
        <v>368</v>
      </c>
      <c r="B373" s="2" t="s">
        <v>1506</v>
      </c>
      <c r="C373" s="2" t="s">
        <v>932</v>
      </c>
      <c r="D373" s="2" t="s">
        <v>1477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6.5" hidden="1">
      <c r="A374" s="2">
        <v>369</v>
      </c>
      <c r="B374" s="2" t="s">
        <v>1506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89.25" hidden="1">
      <c r="A375" s="2">
        <v>370</v>
      </c>
      <c r="B375" s="2" t="s">
        <v>1506</v>
      </c>
      <c r="C375" s="2" t="s">
        <v>28</v>
      </c>
      <c r="D375" s="2" t="s">
        <v>1476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6.5" hidden="1">
      <c r="A376" s="2">
        <v>371</v>
      </c>
      <c r="B376" s="2" t="s">
        <v>1506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6.5" hidden="1">
      <c r="A377" s="2">
        <v>372</v>
      </c>
      <c r="B377" s="2" t="s">
        <v>1506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6.5" hidden="1">
      <c r="A378" s="2">
        <v>373</v>
      </c>
      <c r="B378" s="2" t="s">
        <v>1506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89.25" hidden="1">
      <c r="A379" s="2">
        <v>374</v>
      </c>
      <c r="B379" s="2" t="s">
        <v>1506</v>
      </c>
      <c r="C379" s="2" t="s">
        <v>947</v>
      </c>
      <c r="D379" s="2" t="s">
        <v>1475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6.5" hidden="1">
      <c r="A380" s="2">
        <v>375</v>
      </c>
      <c r="B380" s="2" t="s">
        <v>1506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6.5" hidden="1">
      <c r="A381" s="2">
        <v>376</v>
      </c>
      <c r="B381" s="2" t="s">
        <v>1506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6.5" hidden="1">
      <c r="A382" s="2">
        <v>377</v>
      </c>
      <c r="B382" s="2" t="s">
        <v>1506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6.5" hidden="1">
      <c r="A383" s="2">
        <v>378</v>
      </c>
      <c r="B383" s="2" t="s">
        <v>1506</v>
      </c>
      <c r="C383" s="2" t="s">
        <v>958</v>
      </c>
      <c r="D383" s="2" t="s">
        <v>1472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89.25" hidden="1">
      <c r="A384" s="2">
        <v>379</v>
      </c>
      <c r="B384" s="2" t="s">
        <v>1506</v>
      </c>
      <c r="C384" s="2" t="s">
        <v>960</v>
      </c>
      <c r="D384" s="2" t="s">
        <v>1473</v>
      </c>
      <c r="E384" s="2" t="s">
        <v>1474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89.25" hidden="1">
      <c r="A385" s="2">
        <v>380</v>
      </c>
      <c r="B385" s="2" t="s">
        <v>1506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6.5" hidden="1">
      <c r="A386" s="2">
        <v>381</v>
      </c>
      <c r="B386" s="2" t="s">
        <v>1506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3.75" hidden="1">
      <c r="A387" s="2">
        <v>382</v>
      </c>
      <c r="B387" s="2" t="s">
        <v>1505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3.75" hidden="1">
      <c r="A388" s="2">
        <v>383</v>
      </c>
      <c r="B388" s="2" t="s">
        <v>1505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3.75" hidden="1">
      <c r="A389" s="2">
        <v>384</v>
      </c>
      <c r="B389" s="2" t="s">
        <v>1505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3.75" hidden="1">
      <c r="A390" s="2">
        <v>385</v>
      </c>
      <c r="B390" s="2" t="s">
        <v>1505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53" si="54">U390+V390+W390</f>
        <v>1</v>
      </c>
      <c r="AC390" s="10">
        <f t="shared" ref="AC390:AC45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3.75" hidden="1">
      <c r="A391" s="2">
        <v>386</v>
      </c>
      <c r="B391" s="2" t="s">
        <v>1505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54" si="56">N391+O391+R391</f>
        <v>0</v>
      </c>
      <c r="V391" s="10">
        <f t="shared" ref="V391:V454" si="57">S391</f>
        <v>1</v>
      </c>
      <c r="W391" s="10">
        <f t="shared" ref="W391:W454" si="58">T391</f>
        <v>0</v>
      </c>
      <c r="Y391" s="10">
        <f t="shared" ref="Y391:Y454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54" si="60">IF(AC391=1,0,1)</f>
        <v>1</v>
      </c>
      <c r="AE391" s="10">
        <f t="shared" ref="AE391:AE454" si="61">IF(AND(Y391=1,AC391=1),1,0)</f>
        <v>0</v>
      </c>
      <c r="AF391" s="10">
        <f t="shared" ref="AF391:AF454" si="62">IF(AND(Y391=1,AD391=1),1,0)</f>
        <v>1</v>
      </c>
    </row>
    <row r="392" spans="1:32" ht="63.75" hidden="1">
      <c r="A392" s="2">
        <v>387</v>
      </c>
      <c r="B392" s="2" t="s">
        <v>1505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3.75" hidden="1">
      <c r="A393" s="2">
        <v>388</v>
      </c>
      <c r="B393" s="2" t="s">
        <v>1505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3.75" hidden="1">
      <c r="A394" s="2">
        <v>389</v>
      </c>
      <c r="B394" s="2" t="s">
        <v>1505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3.75" hidden="1">
      <c r="A395" s="2">
        <v>390</v>
      </c>
      <c r="B395" s="2" t="s">
        <v>1505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3.75" hidden="1">
      <c r="A396" s="2">
        <v>391</v>
      </c>
      <c r="B396" s="2" t="s">
        <v>1505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3.75" hidden="1">
      <c r="A397" s="2">
        <v>392</v>
      </c>
      <c r="B397" s="2" t="s">
        <v>1505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3.75" hidden="1">
      <c r="A398" s="2">
        <v>393</v>
      </c>
      <c r="B398" s="2" t="s">
        <v>1505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3.75" hidden="1">
      <c r="A399" s="2">
        <v>394</v>
      </c>
      <c r="B399" s="2" t="s">
        <v>1505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89.25" hidden="1">
      <c r="A400" s="2">
        <v>395</v>
      </c>
      <c r="B400" s="2" t="s">
        <v>1505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3.75" hidden="1">
      <c r="A401" s="2">
        <v>396</v>
      </c>
      <c r="B401" s="2" t="s">
        <v>1505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3.75" hidden="1">
      <c r="A402" s="2">
        <v>397</v>
      </c>
      <c r="B402" s="2" t="s">
        <v>1505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3.75" hidden="1">
      <c r="A403" s="2">
        <v>398</v>
      </c>
      <c r="B403" s="2" t="s">
        <v>1505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3.75" hidden="1">
      <c r="A404" s="2">
        <v>399</v>
      </c>
      <c r="B404" s="2" t="s">
        <v>1505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89.25" hidden="1">
      <c r="A405" s="2">
        <v>400</v>
      </c>
      <c r="B405" s="2" t="s">
        <v>1504</v>
      </c>
      <c r="C405" s="2" t="s">
        <v>1017</v>
      </c>
      <c r="D405" s="3" t="s">
        <v>1471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89.25" hidden="1">
      <c r="A406" s="2">
        <v>401</v>
      </c>
      <c r="B406" s="2" t="s">
        <v>1504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6.5" hidden="1">
      <c r="A407" s="2">
        <v>402</v>
      </c>
      <c r="B407" s="2" t="s">
        <v>1504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6.5" hidden="1">
      <c r="A408" s="2">
        <v>403</v>
      </c>
      <c r="B408" s="2" t="s">
        <v>1504</v>
      </c>
      <c r="C408" s="2" t="s">
        <v>1025</v>
      </c>
      <c r="D408" s="2" t="s">
        <v>1470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89.25" hidden="1">
      <c r="A409" s="2">
        <v>404</v>
      </c>
      <c r="B409" s="2" t="s">
        <v>1504</v>
      </c>
      <c r="C409" s="2" t="s">
        <v>1027</v>
      </c>
      <c r="D409" s="2" t="s">
        <v>1469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6.5" hidden="1">
      <c r="A410" s="2">
        <v>405</v>
      </c>
      <c r="B410" s="2" t="s">
        <v>1504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89.25" hidden="1">
      <c r="A411" s="2">
        <v>406</v>
      </c>
      <c r="B411" s="2" t="s">
        <v>1504</v>
      </c>
      <c r="C411" s="2" t="s">
        <v>1032</v>
      </c>
      <c r="D411" s="2" t="s">
        <v>1468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89.25" hidden="1">
      <c r="A412" s="2">
        <v>407</v>
      </c>
      <c r="B412" s="2" t="s">
        <v>1504</v>
      </c>
      <c r="C412" s="2" t="s">
        <v>1034</v>
      </c>
      <c r="D412" s="2" t="s">
        <v>1467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6.5" hidden="1">
      <c r="A413" s="2">
        <v>408</v>
      </c>
      <c r="B413" s="2" t="s">
        <v>1504</v>
      </c>
      <c r="C413" s="2" t="s">
        <v>1036</v>
      </c>
      <c r="D413" s="2" t="s">
        <v>1037</v>
      </c>
      <c r="E413" s="2" t="s">
        <v>1525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6.5" hidden="1">
      <c r="A414" s="2">
        <v>409</v>
      </c>
      <c r="B414" s="2" t="s">
        <v>1504</v>
      </c>
      <c r="C414" s="2" t="s">
        <v>1038</v>
      </c>
      <c r="D414" s="2" t="s">
        <v>1466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6.5" hidden="1">
      <c r="A415" s="2">
        <v>410</v>
      </c>
      <c r="B415" s="2" t="s">
        <v>1504</v>
      </c>
      <c r="C415" s="2" t="s">
        <v>1040</v>
      </c>
      <c r="D415" s="2" t="s">
        <v>1041</v>
      </c>
      <c r="E415" s="2" t="s">
        <v>1527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6.5" hidden="1">
      <c r="A416" s="2">
        <v>411</v>
      </c>
      <c r="B416" s="2" t="s">
        <v>1504</v>
      </c>
      <c r="C416" s="2" t="s">
        <v>1042</v>
      </c>
      <c r="D416" s="2" t="s">
        <v>1043</v>
      </c>
      <c r="E416" s="2" t="s">
        <v>1465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6.5" hidden="1">
      <c r="A417" s="2">
        <v>412</v>
      </c>
      <c r="B417" s="2" t="s">
        <v>1504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6.5" hidden="1">
      <c r="A418" s="2">
        <v>413</v>
      </c>
      <c r="B418" s="2" t="s">
        <v>1504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6.5" hidden="1">
      <c r="A419" s="2">
        <v>414</v>
      </c>
      <c r="B419" s="2" t="s">
        <v>1504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6.5" hidden="1">
      <c r="A420" s="2">
        <v>415</v>
      </c>
      <c r="B420" s="2" t="s">
        <v>1504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6.5" hidden="1">
      <c r="A421" s="2">
        <v>416</v>
      </c>
      <c r="B421" s="2" t="s">
        <v>1504</v>
      </c>
      <c r="C421" s="2" t="s">
        <v>1055</v>
      </c>
      <c r="D421" s="2" t="s">
        <v>1464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6.5" hidden="1">
      <c r="A422" s="2">
        <v>417</v>
      </c>
      <c r="B422" s="2" t="s">
        <v>1504</v>
      </c>
      <c r="C422" s="2" t="s">
        <v>1057</v>
      </c>
      <c r="D422" s="2" t="s">
        <v>1463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3.75">
      <c r="A423" s="2">
        <v>418</v>
      </c>
      <c r="B423" s="2" t="s">
        <v>1059</v>
      </c>
      <c r="C423" s="2" t="s">
        <v>1060</v>
      </c>
      <c r="D423" s="2" t="s">
        <v>1061</v>
      </c>
      <c r="E423" s="2" t="s">
        <v>1062</v>
      </c>
      <c r="F423" s="2" t="s">
        <v>15</v>
      </c>
      <c r="G423" s="2">
        <v>122</v>
      </c>
      <c r="H423" s="2">
        <v>20</v>
      </c>
      <c r="I423" s="2" t="s">
        <v>16</v>
      </c>
      <c r="J423" s="2">
        <v>10</v>
      </c>
      <c r="K423" s="2">
        <v>3</v>
      </c>
      <c r="L423" s="2">
        <v>0.08</v>
      </c>
      <c r="N423" s="10"/>
      <c r="O423" s="15"/>
      <c r="P423" s="15"/>
      <c r="Q423" s="15"/>
      <c r="R423" s="10"/>
      <c r="S423" s="10">
        <v>1</v>
      </c>
      <c r="T423" s="10"/>
      <c r="U423" s="10">
        <f t="shared" si="56"/>
        <v>0</v>
      </c>
      <c r="V423" s="10">
        <f t="shared" si="57"/>
        <v>1</v>
      </c>
      <c r="W423" s="10">
        <f t="shared" si="58"/>
        <v>0</v>
      </c>
      <c r="Y423" s="10">
        <f t="shared" si="59"/>
        <v>0</v>
      </c>
      <c r="AA423" s="10">
        <f t="shared" si="54"/>
        <v>1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ht="63.75">
      <c r="A424" s="2">
        <v>419</v>
      </c>
      <c r="B424" s="2" t="s">
        <v>1059</v>
      </c>
      <c r="C424" s="2" t="s">
        <v>1063</v>
      </c>
      <c r="D424" s="2" t="s">
        <v>1064</v>
      </c>
      <c r="E424" s="2" t="s">
        <v>1065</v>
      </c>
      <c r="F424" s="2" t="s">
        <v>15</v>
      </c>
      <c r="G424" s="2">
        <v>142</v>
      </c>
      <c r="H424" s="2">
        <v>30</v>
      </c>
      <c r="I424" s="2" t="s">
        <v>16</v>
      </c>
      <c r="J424" s="2">
        <v>8</v>
      </c>
      <c r="K424" s="2">
        <v>7</v>
      </c>
      <c r="L424" s="2">
        <v>0.06</v>
      </c>
      <c r="N424" s="10"/>
      <c r="O424" s="15"/>
      <c r="P424" s="15"/>
      <c r="Q424" s="15"/>
      <c r="R424" s="10"/>
      <c r="S424" s="10">
        <v>1</v>
      </c>
      <c r="T424" s="10"/>
      <c r="U424" s="10">
        <f t="shared" si="56"/>
        <v>0</v>
      </c>
      <c r="V424" s="10">
        <f t="shared" si="57"/>
        <v>1</v>
      </c>
      <c r="W424" s="10">
        <f t="shared" si="58"/>
        <v>0</v>
      </c>
      <c r="Y424" s="10">
        <f t="shared" si="59"/>
        <v>0</v>
      </c>
      <c r="AA424" s="10">
        <f t="shared" si="54"/>
        <v>1</v>
      </c>
      <c r="AC424" s="10">
        <f t="shared" si="55"/>
        <v>0</v>
      </c>
      <c r="AD424" s="10">
        <f t="shared" si="60"/>
        <v>1</v>
      </c>
      <c r="AE424" s="10">
        <f t="shared" si="61"/>
        <v>0</v>
      </c>
      <c r="AF424" s="10">
        <f t="shared" si="62"/>
        <v>0</v>
      </c>
    </row>
    <row r="425" spans="1:32" ht="63.75">
      <c r="A425" s="2">
        <v>420</v>
      </c>
      <c r="B425" s="2" t="s">
        <v>1059</v>
      </c>
      <c r="C425" s="2" t="s">
        <v>934</v>
      </c>
      <c r="D425" s="2" t="s">
        <v>1066</v>
      </c>
      <c r="E425" s="2" t="s">
        <v>1067</v>
      </c>
      <c r="F425" s="2" t="s">
        <v>15</v>
      </c>
      <c r="G425" s="2">
        <v>177</v>
      </c>
      <c r="H425" s="2">
        <v>20</v>
      </c>
      <c r="I425" s="2" t="s">
        <v>16</v>
      </c>
      <c r="J425" s="2">
        <v>22</v>
      </c>
      <c r="K425" s="2">
        <v>6</v>
      </c>
      <c r="L425" s="2">
        <v>0.12</v>
      </c>
      <c r="N425" s="10"/>
      <c r="O425" s="15"/>
      <c r="P425" s="15"/>
      <c r="Q425" s="15"/>
      <c r="R425" s="10"/>
      <c r="S425" s="10"/>
      <c r="T425" s="10">
        <v>1</v>
      </c>
      <c r="U425" s="10">
        <f t="shared" si="56"/>
        <v>0</v>
      </c>
      <c r="V425" s="10">
        <f t="shared" si="57"/>
        <v>0</v>
      </c>
      <c r="W425" s="10">
        <f t="shared" si="58"/>
        <v>1</v>
      </c>
      <c r="Y425" s="10">
        <f t="shared" si="59"/>
        <v>0</v>
      </c>
      <c r="AA425" s="10">
        <f t="shared" si="54"/>
        <v>1</v>
      </c>
      <c r="AC425" s="10">
        <f t="shared" si="55"/>
        <v>0</v>
      </c>
      <c r="AD425" s="10">
        <f t="shared" si="60"/>
        <v>1</v>
      </c>
      <c r="AE425" s="10">
        <f t="shared" si="61"/>
        <v>0</v>
      </c>
      <c r="AF425" s="10">
        <f t="shared" si="62"/>
        <v>0</v>
      </c>
    </row>
    <row r="426" spans="1:32" ht="63.75">
      <c r="A426" s="2">
        <v>421</v>
      </c>
      <c r="B426" s="2" t="s">
        <v>1068</v>
      </c>
      <c r="C426" s="2" t="s">
        <v>1069</v>
      </c>
      <c r="D426" s="2" t="s">
        <v>1070</v>
      </c>
      <c r="E426" s="2" t="s">
        <v>1071</v>
      </c>
      <c r="F426" s="2" t="s">
        <v>15</v>
      </c>
      <c r="G426" s="2">
        <v>130</v>
      </c>
      <c r="H426" s="2">
        <v>75</v>
      </c>
      <c r="I426" s="2" t="s">
        <v>16</v>
      </c>
      <c r="J426" s="2">
        <v>8</v>
      </c>
      <c r="K426" s="2">
        <v>2</v>
      </c>
      <c r="L426" s="2">
        <v>0.06</v>
      </c>
      <c r="N426" s="10"/>
      <c r="O426" s="15"/>
      <c r="P426" s="15"/>
      <c r="Q426" s="15"/>
      <c r="R426" s="10"/>
      <c r="S426" s="10"/>
      <c r="T426" s="10">
        <v>1</v>
      </c>
      <c r="U426" s="10">
        <f t="shared" si="56"/>
        <v>0</v>
      </c>
      <c r="V426" s="10">
        <f t="shared" si="57"/>
        <v>0</v>
      </c>
      <c r="W426" s="10">
        <f t="shared" si="58"/>
        <v>1</v>
      </c>
      <c r="Y426" s="10">
        <f t="shared" si="59"/>
        <v>0</v>
      </c>
      <c r="AA426" s="10">
        <f t="shared" si="54"/>
        <v>1</v>
      </c>
      <c r="AC426" s="10">
        <f t="shared" si="55"/>
        <v>0</v>
      </c>
      <c r="AD426" s="10">
        <f t="shared" si="60"/>
        <v>1</v>
      </c>
      <c r="AE426" s="10">
        <f t="shared" si="61"/>
        <v>0</v>
      </c>
      <c r="AF426" s="10">
        <f t="shared" si="62"/>
        <v>0</v>
      </c>
    </row>
    <row r="427" spans="1:32" ht="63.75">
      <c r="A427" s="2">
        <v>422</v>
      </c>
      <c r="B427" s="2" t="s">
        <v>1059</v>
      </c>
      <c r="C427" s="2" t="s">
        <v>1072</v>
      </c>
      <c r="D427" s="2" t="s">
        <v>1073</v>
      </c>
      <c r="E427" s="2" t="s">
        <v>1074</v>
      </c>
      <c r="F427" s="2" t="s">
        <v>15</v>
      </c>
      <c r="G427" s="2">
        <v>360</v>
      </c>
      <c r="H427" s="2">
        <v>1.9</v>
      </c>
      <c r="I427" s="2" t="s">
        <v>16</v>
      </c>
      <c r="J427" s="2">
        <v>34</v>
      </c>
      <c r="K427" s="2">
        <v>5</v>
      </c>
      <c r="L427" s="2">
        <v>0.09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56"/>
        <v>0</v>
      </c>
      <c r="V427" s="10">
        <f t="shared" si="57"/>
        <v>1</v>
      </c>
      <c r="W427" s="10">
        <f t="shared" si="58"/>
        <v>0</v>
      </c>
      <c r="Y427" s="10">
        <f t="shared" si="59"/>
        <v>0</v>
      </c>
      <c r="AA427" s="10">
        <f t="shared" si="54"/>
        <v>1</v>
      </c>
      <c r="AC427" s="10">
        <f t="shared" si="55"/>
        <v>0</v>
      </c>
      <c r="AD427" s="10">
        <f t="shared" si="60"/>
        <v>1</v>
      </c>
      <c r="AE427" s="10">
        <f t="shared" si="61"/>
        <v>0</v>
      </c>
      <c r="AF427" s="10">
        <f t="shared" si="62"/>
        <v>0</v>
      </c>
    </row>
    <row r="428" spans="1:32" ht="63.75">
      <c r="A428" s="2">
        <v>423</v>
      </c>
      <c r="B428" s="2" t="s">
        <v>1059</v>
      </c>
      <c r="C428" s="2" t="s">
        <v>762</v>
      </c>
      <c r="D428" s="2" t="s">
        <v>1075</v>
      </c>
      <c r="E428" s="2" t="s">
        <v>1076</v>
      </c>
      <c r="F428" s="2" t="s">
        <v>15</v>
      </c>
      <c r="G428" s="2">
        <v>104</v>
      </c>
      <c r="H428" s="2">
        <v>45</v>
      </c>
      <c r="I428" s="2" t="s">
        <v>16</v>
      </c>
      <c r="J428" s="2">
        <v>13</v>
      </c>
      <c r="K428" s="2">
        <v>4</v>
      </c>
      <c r="L428" s="2">
        <v>0.13</v>
      </c>
      <c r="N428" s="10"/>
      <c r="O428" s="15"/>
      <c r="P428" s="15"/>
      <c r="Q428" s="15">
        <v>1</v>
      </c>
      <c r="R428" s="10"/>
      <c r="S428" s="10">
        <v>1</v>
      </c>
      <c r="T428" s="10"/>
      <c r="U428" s="10">
        <f t="shared" si="56"/>
        <v>0</v>
      </c>
      <c r="V428" s="10">
        <f t="shared" si="57"/>
        <v>1</v>
      </c>
      <c r="W428" s="10">
        <f t="shared" si="58"/>
        <v>0</v>
      </c>
      <c r="Y428" s="10">
        <f t="shared" si="59"/>
        <v>1</v>
      </c>
      <c r="AA428" s="10">
        <f t="shared" si="54"/>
        <v>1</v>
      </c>
      <c r="AC428" s="10">
        <f t="shared" si="55"/>
        <v>0</v>
      </c>
      <c r="AD428" s="10">
        <f t="shared" si="60"/>
        <v>1</v>
      </c>
      <c r="AE428" s="10">
        <f t="shared" si="61"/>
        <v>0</v>
      </c>
      <c r="AF428" s="10">
        <f t="shared" si="62"/>
        <v>1</v>
      </c>
    </row>
    <row r="429" spans="1:32" ht="63.75">
      <c r="A429" s="2">
        <v>424</v>
      </c>
      <c r="B429" s="2" t="s">
        <v>1059</v>
      </c>
      <c r="C429" s="2" t="s">
        <v>1077</v>
      </c>
      <c r="D429" s="2" t="s">
        <v>1078</v>
      </c>
      <c r="E429" s="2" t="s">
        <v>1079</v>
      </c>
      <c r="F429" s="2" t="s">
        <v>15</v>
      </c>
      <c r="G429" s="2">
        <v>90</v>
      </c>
      <c r="H429" s="2">
        <v>20</v>
      </c>
      <c r="I429" s="2" t="s">
        <v>16</v>
      </c>
      <c r="J429" s="2">
        <v>13</v>
      </c>
      <c r="K429" s="2">
        <v>4</v>
      </c>
      <c r="L429" s="2">
        <v>0.14000000000000001</v>
      </c>
      <c r="N429" s="10"/>
      <c r="O429" s="15"/>
      <c r="P429" s="15"/>
      <c r="Q429" s="15"/>
      <c r="R429" s="10"/>
      <c r="S429" s="10">
        <v>1</v>
      </c>
      <c r="T429" s="10"/>
      <c r="U429" s="10">
        <f t="shared" si="56"/>
        <v>0</v>
      </c>
      <c r="V429" s="10">
        <f t="shared" si="57"/>
        <v>1</v>
      </c>
      <c r="W429" s="10">
        <f t="shared" si="58"/>
        <v>0</v>
      </c>
      <c r="Y429" s="10">
        <f t="shared" si="59"/>
        <v>0</v>
      </c>
      <c r="AA429" s="10">
        <f t="shared" si="54"/>
        <v>1</v>
      </c>
      <c r="AC429" s="10">
        <f t="shared" si="55"/>
        <v>0</v>
      </c>
      <c r="AD429" s="10">
        <f t="shared" si="60"/>
        <v>1</v>
      </c>
      <c r="AE429" s="10">
        <f t="shared" si="61"/>
        <v>0</v>
      </c>
      <c r="AF429" s="10">
        <f t="shared" si="62"/>
        <v>0</v>
      </c>
    </row>
    <row r="430" spans="1:32" ht="63.75">
      <c r="A430" s="2">
        <v>425</v>
      </c>
      <c r="B430" s="2" t="s">
        <v>1059</v>
      </c>
      <c r="C430" s="2" t="s">
        <v>1080</v>
      </c>
      <c r="D430" s="2" t="s">
        <v>1081</v>
      </c>
      <c r="E430" s="2" t="s">
        <v>1082</v>
      </c>
      <c r="F430" s="2" t="s">
        <v>15</v>
      </c>
      <c r="G430" s="2">
        <v>287</v>
      </c>
      <c r="H430" s="2">
        <v>5</v>
      </c>
      <c r="I430" s="2" t="s">
        <v>16</v>
      </c>
      <c r="J430" s="2">
        <v>7</v>
      </c>
      <c r="K430" s="2">
        <v>8</v>
      </c>
      <c r="L430" s="2">
        <v>0.02</v>
      </c>
      <c r="N430" s="10"/>
      <c r="O430" s="15"/>
      <c r="P430" s="15"/>
      <c r="Q430" s="15"/>
      <c r="R430" s="10"/>
      <c r="S430" s="10">
        <v>1</v>
      </c>
      <c r="T430" s="10"/>
      <c r="U430" s="10">
        <f t="shared" si="56"/>
        <v>0</v>
      </c>
      <c r="V430" s="10">
        <f t="shared" si="57"/>
        <v>1</v>
      </c>
      <c r="W430" s="10">
        <f t="shared" si="58"/>
        <v>0</v>
      </c>
      <c r="Y430" s="10">
        <f t="shared" si="59"/>
        <v>0</v>
      </c>
      <c r="AA430" s="10">
        <f t="shared" si="54"/>
        <v>1</v>
      </c>
      <c r="AC430" s="10">
        <f t="shared" si="55"/>
        <v>0</v>
      </c>
      <c r="AD430" s="10">
        <f t="shared" si="60"/>
        <v>1</v>
      </c>
      <c r="AE430" s="10">
        <f t="shared" si="61"/>
        <v>0</v>
      </c>
      <c r="AF430" s="10">
        <f t="shared" si="62"/>
        <v>0</v>
      </c>
    </row>
    <row r="431" spans="1:32" ht="63.75">
      <c r="A431" s="2">
        <v>426</v>
      </c>
      <c r="B431" s="2" t="s">
        <v>1059</v>
      </c>
      <c r="C431" s="2" t="s">
        <v>1083</v>
      </c>
      <c r="D431" s="2" t="s">
        <v>1084</v>
      </c>
      <c r="E431" s="2" t="s">
        <v>1085</v>
      </c>
      <c r="F431" s="2" t="s">
        <v>15</v>
      </c>
      <c r="G431" s="2">
        <v>172</v>
      </c>
      <c r="H431" s="2">
        <v>9</v>
      </c>
      <c r="I431" s="2" t="s">
        <v>16</v>
      </c>
      <c r="J431" s="2">
        <v>9</v>
      </c>
      <c r="K431" s="2">
        <v>3</v>
      </c>
      <c r="L431" s="2">
        <v>0.05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56"/>
        <v>0</v>
      </c>
      <c r="V431" s="10">
        <f t="shared" si="57"/>
        <v>0</v>
      </c>
      <c r="W431" s="10">
        <f t="shared" si="58"/>
        <v>1</v>
      </c>
      <c r="Y431" s="10">
        <f t="shared" si="59"/>
        <v>0</v>
      </c>
      <c r="AA431" s="10">
        <f t="shared" si="54"/>
        <v>1</v>
      </c>
      <c r="AC431" s="10">
        <f t="shared" si="55"/>
        <v>0</v>
      </c>
      <c r="AD431" s="10">
        <f t="shared" si="60"/>
        <v>1</v>
      </c>
      <c r="AE431" s="10">
        <f t="shared" si="61"/>
        <v>0</v>
      </c>
      <c r="AF431" s="10">
        <f t="shared" si="62"/>
        <v>0</v>
      </c>
    </row>
    <row r="432" spans="1:32" ht="63.75">
      <c r="A432" s="2">
        <v>427</v>
      </c>
      <c r="B432" s="2" t="s">
        <v>1059</v>
      </c>
      <c r="C432" s="2" t="s">
        <v>1086</v>
      </c>
      <c r="D432" s="2" t="s">
        <v>1087</v>
      </c>
      <c r="E432" s="2" t="s">
        <v>1088</v>
      </c>
      <c r="F432" s="2" t="s">
        <v>15</v>
      </c>
      <c r="G432" s="2">
        <v>255</v>
      </c>
      <c r="H432" s="2">
        <v>10</v>
      </c>
      <c r="I432" s="2" t="s">
        <v>16</v>
      </c>
      <c r="J432" s="2">
        <v>16</v>
      </c>
      <c r="K432" s="2">
        <v>7</v>
      </c>
      <c r="L432" s="2">
        <v>0.06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56"/>
        <v>0</v>
      </c>
      <c r="V432" s="10">
        <f t="shared" si="57"/>
        <v>0</v>
      </c>
      <c r="W432" s="10">
        <f t="shared" si="58"/>
        <v>1</v>
      </c>
      <c r="Y432" s="10">
        <f t="shared" si="59"/>
        <v>0</v>
      </c>
      <c r="AA432" s="10">
        <f t="shared" si="54"/>
        <v>1</v>
      </c>
      <c r="AC432" s="10">
        <f t="shared" si="55"/>
        <v>0</v>
      </c>
      <c r="AD432" s="10">
        <f t="shared" si="60"/>
        <v>1</v>
      </c>
      <c r="AE432" s="10">
        <f t="shared" si="61"/>
        <v>0</v>
      </c>
      <c r="AF432" s="10">
        <f t="shared" si="62"/>
        <v>0</v>
      </c>
    </row>
    <row r="433" spans="1:32" ht="63.75">
      <c r="A433" s="2">
        <v>428</v>
      </c>
      <c r="B433" s="2" t="s">
        <v>1059</v>
      </c>
      <c r="C433" s="2" t="s">
        <v>1089</v>
      </c>
      <c r="D433" s="2" t="s">
        <v>1090</v>
      </c>
      <c r="E433" s="2" t="s">
        <v>1091</v>
      </c>
      <c r="F433" s="2" t="s">
        <v>15</v>
      </c>
      <c r="G433" s="2">
        <v>304</v>
      </c>
      <c r="H433" s="2">
        <v>50</v>
      </c>
      <c r="I433" s="2" t="s">
        <v>16</v>
      </c>
      <c r="J433" s="2">
        <v>11</v>
      </c>
      <c r="K433" s="2">
        <v>2</v>
      </c>
      <c r="L433" s="2">
        <v>0.04</v>
      </c>
      <c r="N433" s="10"/>
      <c r="O433" s="15"/>
      <c r="P433" s="15"/>
      <c r="Q433" s="15"/>
      <c r="R433" s="10"/>
      <c r="S433" s="10"/>
      <c r="T433" s="10">
        <v>1</v>
      </c>
      <c r="U433" s="10">
        <f t="shared" si="56"/>
        <v>0</v>
      </c>
      <c r="V433" s="10">
        <f t="shared" si="57"/>
        <v>0</v>
      </c>
      <c r="W433" s="10">
        <f t="shared" si="58"/>
        <v>1</v>
      </c>
      <c r="Y433" s="10">
        <f t="shared" si="59"/>
        <v>0</v>
      </c>
      <c r="AA433" s="10">
        <f t="shared" si="54"/>
        <v>1</v>
      </c>
      <c r="AC433" s="10">
        <f t="shared" si="55"/>
        <v>0</v>
      </c>
      <c r="AD433" s="10">
        <f t="shared" si="60"/>
        <v>1</v>
      </c>
      <c r="AE433" s="10">
        <f t="shared" si="61"/>
        <v>0</v>
      </c>
      <c r="AF433" s="10">
        <f t="shared" si="62"/>
        <v>0</v>
      </c>
    </row>
    <row r="434" spans="1:32" ht="63.75">
      <c r="A434" s="2">
        <v>429</v>
      </c>
      <c r="B434" s="2" t="s">
        <v>1059</v>
      </c>
      <c r="C434" s="2" t="s">
        <v>1092</v>
      </c>
      <c r="D434" s="2" t="s">
        <v>1093</v>
      </c>
      <c r="E434" s="2" t="s">
        <v>1094</v>
      </c>
      <c r="F434" s="2" t="s">
        <v>15</v>
      </c>
      <c r="G434" s="2">
        <v>194</v>
      </c>
      <c r="H434" s="2">
        <v>10</v>
      </c>
      <c r="I434" s="2" t="s">
        <v>16</v>
      </c>
      <c r="J434" s="2">
        <v>21</v>
      </c>
      <c r="K434" s="2">
        <v>3</v>
      </c>
      <c r="L434" s="2">
        <v>0.11</v>
      </c>
      <c r="N434" s="10"/>
      <c r="O434" s="15"/>
      <c r="P434" s="15"/>
      <c r="Q434" s="15"/>
      <c r="R434" s="10"/>
      <c r="S434" s="10"/>
      <c r="T434" s="10">
        <v>1</v>
      </c>
      <c r="U434" s="10">
        <f t="shared" si="56"/>
        <v>0</v>
      </c>
      <c r="V434" s="10">
        <f t="shared" si="57"/>
        <v>0</v>
      </c>
      <c r="W434" s="10">
        <f t="shared" si="58"/>
        <v>1</v>
      </c>
      <c r="Y434" s="10">
        <f t="shared" si="59"/>
        <v>0</v>
      </c>
      <c r="AA434" s="10">
        <f t="shared" si="54"/>
        <v>1</v>
      </c>
      <c r="AC434" s="10">
        <f t="shared" si="55"/>
        <v>0</v>
      </c>
      <c r="AD434" s="10">
        <f t="shared" si="60"/>
        <v>1</v>
      </c>
      <c r="AE434" s="10">
        <f t="shared" si="61"/>
        <v>0</v>
      </c>
      <c r="AF434" s="10">
        <f t="shared" si="62"/>
        <v>0</v>
      </c>
    </row>
    <row r="435" spans="1:32" ht="63.75">
      <c r="A435" s="2">
        <v>430</v>
      </c>
      <c r="B435" s="2" t="s">
        <v>1059</v>
      </c>
      <c r="C435" s="2" t="s">
        <v>1095</v>
      </c>
      <c r="D435" s="2" t="s">
        <v>1096</v>
      </c>
      <c r="E435" s="2" t="s">
        <v>1097</v>
      </c>
      <c r="F435" s="2" t="s">
        <v>15</v>
      </c>
      <c r="G435" s="2">
        <v>93</v>
      </c>
      <c r="H435" s="2">
        <v>100</v>
      </c>
      <c r="I435" s="2" t="s">
        <v>16</v>
      </c>
      <c r="J435" s="2">
        <v>8</v>
      </c>
      <c r="K435" s="2">
        <v>6</v>
      </c>
      <c r="L435" s="2">
        <v>0.09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56"/>
        <v>0</v>
      </c>
      <c r="V435" s="10">
        <f t="shared" si="57"/>
        <v>0</v>
      </c>
      <c r="W435" s="10">
        <f t="shared" si="58"/>
        <v>1</v>
      </c>
      <c r="Y435" s="10">
        <f t="shared" si="59"/>
        <v>0</v>
      </c>
      <c r="AA435" s="10">
        <f t="shared" si="54"/>
        <v>1</v>
      </c>
      <c r="AC435" s="10">
        <f t="shared" si="55"/>
        <v>0</v>
      </c>
      <c r="AD435" s="10">
        <f t="shared" si="60"/>
        <v>1</v>
      </c>
      <c r="AE435" s="10">
        <f t="shared" si="61"/>
        <v>0</v>
      </c>
      <c r="AF435" s="10">
        <f t="shared" si="62"/>
        <v>0</v>
      </c>
    </row>
    <row r="436" spans="1:32" ht="63.75">
      <c r="A436" s="2">
        <v>431</v>
      </c>
      <c r="B436" s="2" t="s">
        <v>1059</v>
      </c>
      <c r="C436" s="2" t="s">
        <v>1098</v>
      </c>
      <c r="D436" s="2" t="s">
        <v>1099</v>
      </c>
      <c r="E436" s="2" t="s">
        <v>1462</v>
      </c>
      <c r="F436" s="2" t="s">
        <v>15</v>
      </c>
      <c r="G436" s="2">
        <v>165</v>
      </c>
      <c r="H436" s="2">
        <v>10</v>
      </c>
      <c r="I436" s="2" t="s">
        <v>16</v>
      </c>
      <c r="J436" s="2">
        <v>9</v>
      </c>
      <c r="K436" s="2">
        <v>6</v>
      </c>
      <c r="L436" s="2">
        <v>0.05</v>
      </c>
      <c r="N436" s="10"/>
      <c r="O436" s="15"/>
      <c r="P436" s="15"/>
      <c r="Q436" s="15"/>
      <c r="R436" s="10"/>
      <c r="S436" s="10">
        <v>1</v>
      </c>
      <c r="T436" s="10"/>
      <c r="U436" s="10">
        <f t="shared" si="56"/>
        <v>0</v>
      </c>
      <c r="V436" s="10">
        <f t="shared" si="57"/>
        <v>1</v>
      </c>
      <c r="W436" s="10">
        <f t="shared" si="58"/>
        <v>0</v>
      </c>
      <c r="Y436" s="10">
        <f t="shared" si="59"/>
        <v>0</v>
      </c>
      <c r="AA436" s="10">
        <f t="shared" si="54"/>
        <v>1</v>
      </c>
      <c r="AC436" s="10">
        <f t="shared" si="55"/>
        <v>0</v>
      </c>
      <c r="AD436" s="10">
        <f t="shared" si="60"/>
        <v>1</v>
      </c>
      <c r="AE436" s="10">
        <f t="shared" si="61"/>
        <v>0</v>
      </c>
      <c r="AF436" s="10">
        <f t="shared" si="62"/>
        <v>0</v>
      </c>
    </row>
    <row r="437" spans="1:32" ht="63.75">
      <c r="A437" s="2">
        <v>432</v>
      </c>
      <c r="B437" s="2" t="s">
        <v>1059</v>
      </c>
      <c r="C437" s="2" t="s">
        <v>1100</v>
      </c>
      <c r="D437" s="2" t="s">
        <v>1101</v>
      </c>
      <c r="E437" s="2" t="s">
        <v>1102</v>
      </c>
      <c r="F437" s="2" t="s">
        <v>15</v>
      </c>
      <c r="G437" s="2">
        <v>208</v>
      </c>
      <c r="H437" s="2">
        <v>512</v>
      </c>
      <c r="I437" s="2" t="s">
        <v>16</v>
      </c>
      <c r="J437" s="2">
        <v>18</v>
      </c>
      <c r="K437" s="2">
        <v>7</v>
      </c>
      <c r="L437" s="2">
        <v>0.09</v>
      </c>
      <c r="N437" s="10"/>
      <c r="O437" s="15"/>
      <c r="P437" s="15"/>
      <c r="Q437" s="15"/>
      <c r="R437" s="10"/>
      <c r="S437" s="10">
        <v>1</v>
      </c>
      <c r="T437" s="10"/>
      <c r="U437" s="10">
        <f t="shared" si="56"/>
        <v>0</v>
      </c>
      <c r="V437" s="10">
        <f t="shared" si="57"/>
        <v>1</v>
      </c>
      <c r="W437" s="10">
        <f t="shared" si="58"/>
        <v>0</v>
      </c>
      <c r="Y437" s="10">
        <f t="shared" si="59"/>
        <v>0</v>
      </c>
      <c r="AA437" s="10">
        <f t="shared" si="54"/>
        <v>1</v>
      </c>
      <c r="AC437" s="10">
        <f t="shared" si="55"/>
        <v>0</v>
      </c>
      <c r="AD437" s="10">
        <f t="shared" si="60"/>
        <v>1</v>
      </c>
      <c r="AE437" s="10">
        <f t="shared" si="61"/>
        <v>0</v>
      </c>
      <c r="AF437" s="10">
        <f t="shared" si="62"/>
        <v>0</v>
      </c>
    </row>
    <row r="438" spans="1:32" ht="63.75">
      <c r="A438" s="2">
        <v>433</v>
      </c>
      <c r="B438" s="2" t="s">
        <v>1059</v>
      </c>
      <c r="C438" s="2" t="s">
        <v>803</v>
      </c>
      <c r="D438" s="2" t="s">
        <v>1103</v>
      </c>
      <c r="E438" s="2" t="s">
        <v>1104</v>
      </c>
      <c r="F438" s="2" t="s">
        <v>15</v>
      </c>
      <c r="G438" s="2">
        <v>54</v>
      </c>
      <c r="H438" s="2">
        <v>150</v>
      </c>
      <c r="I438" s="2" t="s">
        <v>16</v>
      </c>
      <c r="J438" s="2">
        <v>13</v>
      </c>
      <c r="K438" s="2">
        <v>3</v>
      </c>
      <c r="L438" s="2">
        <v>0.24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56"/>
        <v>0</v>
      </c>
      <c r="V438" s="10">
        <f t="shared" si="57"/>
        <v>0</v>
      </c>
      <c r="W438" s="10">
        <f t="shared" si="58"/>
        <v>1</v>
      </c>
      <c r="Y438" s="10">
        <f t="shared" si="59"/>
        <v>0</v>
      </c>
      <c r="AA438" s="10">
        <f t="shared" si="54"/>
        <v>1</v>
      </c>
      <c r="AC438" s="10">
        <f t="shared" si="55"/>
        <v>0</v>
      </c>
      <c r="AD438" s="10">
        <f t="shared" si="60"/>
        <v>1</v>
      </c>
      <c r="AE438" s="10">
        <f t="shared" si="61"/>
        <v>0</v>
      </c>
      <c r="AF438" s="10">
        <f t="shared" si="62"/>
        <v>0</v>
      </c>
    </row>
    <row r="439" spans="1:32" ht="63.75">
      <c r="A439" s="2">
        <v>434</v>
      </c>
      <c r="B439" s="2" t="s">
        <v>1059</v>
      </c>
      <c r="C439" s="2" t="s">
        <v>1105</v>
      </c>
      <c r="D439" s="2" t="s">
        <v>1106</v>
      </c>
      <c r="E439" s="2" t="s">
        <v>1107</v>
      </c>
      <c r="F439" s="2" t="s">
        <v>15</v>
      </c>
      <c r="G439" s="2">
        <v>242</v>
      </c>
      <c r="H439" s="2">
        <v>60</v>
      </c>
      <c r="I439" s="2" t="s">
        <v>16</v>
      </c>
      <c r="J439" s="2">
        <v>26</v>
      </c>
      <c r="K439" s="2">
        <v>5</v>
      </c>
      <c r="L439" s="2">
        <v>0.11</v>
      </c>
      <c r="N439" s="10"/>
      <c r="O439" s="15"/>
      <c r="P439" s="15"/>
      <c r="Q439" s="15"/>
      <c r="R439" s="10"/>
      <c r="S439" s="10"/>
      <c r="T439" s="10">
        <v>1</v>
      </c>
      <c r="U439" s="10">
        <f t="shared" si="56"/>
        <v>0</v>
      </c>
      <c r="V439" s="10">
        <f t="shared" si="57"/>
        <v>0</v>
      </c>
      <c r="W439" s="10">
        <f t="shared" si="58"/>
        <v>1</v>
      </c>
      <c r="Y439" s="10">
        <f t="shared" si="59"/>
        <v>0</v>
      </c>
      <c r="AA439" s="10">
        <f t="shared" si="54"/>
        <v>1</v>
      </c>
      <c r="AC439" s="10">
        <f t="shared" si="55"/>
        <v>0</v>
      </c>
      <c r="AD439" s="10">
        <f t="shared" si="60"/>
        <v>1</v>
      </c>
      <c r="AE439" s="10">
        <f t="shared" si="61"/>
        <v>0</v>
      </c>
      <c r="AF439" s="10">
        <f t="shared" si="62"/>
        <v>0</v>
      </c>
    </row>
    <row r="440" spans="1:32" ht="63.75">
      <c r="A440" s="2">
        <v>435</v>
      </c>
      <c r="B440" s="2" t="s">
        <v>1059</v>
      </c>
      <c r="C440" s="2" t="s">
        <v>1108</v>
      </c>
      <c r="D440" s="2" t="s">
        <v>1109</v>
      </c>
      <c r="E440" s="2" t="s">
        <v>1110</v>
      </c>
      <c r="F440" s="2" t="s">
        <v>15</v>
      </c>
      <c r="G440" s="2">
        <v>302</v>
      </c>
      <c r="H440" s="2">
        <v>100</v>
      </c>
      <c r="I440" s="2" t="s">
        <v>16</v>
      </c>
      <c r="J440" s="2">
        <v>42</v>
      </c>
      <c r="K440" s="2">
        <v>5</v>
      </c>
      <c r="L440" s="2">
        <v>0.14000000000000001</v>
      </c>
      <c r="N440" s="10"/>
      <c r="O440" s="15"/>
      <c r="P440" s="15"/>
      <c r="Q440" s="15"/>
      <c r="R440" s="17">
        <v>1</v>
      </c>
      <c r="S440" s="10"/>
      <c r="T440" s="10"/>
      <c r="U440" s="10">
        <f t="shared" si="56"/>
        <v>1</v>
      </c>
      <c r="V440" s="10">
        <f t="shared" si="57"/>
        <v>0</v>
      </c>
      <c r="W440" s="10">
        <f t="shared" si="58"/>
        <v>0</v>
      </c>
      <c r="Y440" s="10">
        <f t="shared" si="59"/>
        <v>0</v>
      </c>
      <c r="AA440" s="10">
        <f t="shared" si="54"/>
        <v>1</v>
      </c>
      <c r="AC440" s="10">
        <f t="shared" si="55"/>
        <v>0</v>
      </c>
      <c r="AD440" s="10">
        <f t="shared" si="60"/>
        <v>1</v>
      </c>
      <c r="AE440" s="10">
        <f t="shared" si="61"/>
        <v>0</v>
      </c>
      <c r="AF440" s="10">
        <f t="shared" si="62"/>
        <v>0</v>
      </c>
    </row>
    <row r="441" spans="1:32" ht="63.75">
      <c r="A441" s="2">
        <v>436</v>
      </c>
      <c r="B441" s="2" t="s">
        <v>1059</v>
      </c>
      <c r="C441" s="2" t="s">
        <v>1111</v>
      </c>
      <c r="D441" s="2" t="s">
        <v>1112</v>
      </c>
      <c r="E441" s="2" t="s">
        <v>1113</v>
      </c>
      <c r="F441" s="2" t="s">
        <v>15</v>
      </c>
      <c r="G441" s="2">
        <v>172</v>
      </c>
      <c r="H441" s="2">
        <v>100</v>
      </c>
      <c r="I441" s="2" t="s">
        <v>16</v>
      </c>
      <c r="J441" s="2">
        <v>5</v>
      </c>
      <c r="K441" s="2">
        <v>6</v>
      </c>
      <c r="L441" s="2">
        <v>0.03</v>
      </c>
      <c r="N441" s="10"/>
      <c r="O441" s="15"/>
      <c r="P441" s="15"/>
      <c r="Q441" s="15"/>
      <c r="R441" s="10"/>
      <c r="S441" s="10"/>
      <c r="T441" s="10">
        <v>1</v>
      </c>
      <c r="U441" s="10">
        <f t="shared" si="56"/>
        <v>0</v>
      </c>
      <c r="V441" s="10">
        <f t="shared" si="57"/>
        <v>0</v>
      </c>
      <c r="W441" s="10">
        <f t="shared" si="58"/>
        <v>1</v>
      </c>
      <c r="Y441" s="10">
        <f t="shared" si="59"/>
        <v>0</v>
      </c>
      <c r="AA441" s="10">
        <f t="shared" si="54"/>
        <v>1</v>
      </c>
      <c r="AC441" s="10">
        <f t="shared" si="55"/>
        <v>0</v>
      </c>
      <c r="AD441" s="10">
        <f t="shared" si="60"/>
        <v>1</v>
      </c>
      <c r="AE441" s="10">
        <f t="shared" si="61"/>
        <v>0</v>
      </c>
      <c r="AF441" s="10">
        <f t="shared" si="62"/>
        <v>0</v>
      </c>
    </row>
    <row r="442" spans="1:32" ht="63.75">
      <c r="A442" s="2">
        <v>437</v>
      </c>
      <c r="B442" s="2" t="s">
        <v>1059</v>
      </c>
      <c r="C442" s="2" t="s">
        <v>960</v>
      </c>
      <c r="D442" s="2" t="s">
        <v>1114</v>
      </c>
      <c r="E442" s="2" t="s">
        <v>1461</v>
      </c>
      <c r="F442" s="2" t="s">
        <v>15</v>
      </c>
      <c r="G442" s="2">
        <v>241</v>
      </c>
      <c r="H442" s="2">
        <v>100</v>
      </c>
      <c r="I442" s="2" t="s">
        <v>16</v>
      </c>
      <c r="J442" s="2">
        <v>11</v>
      </c>
      <c r="K442" s="2">
        <v>5</v>
      </c>
      <c r="L442" s="2">
        <v>0.05</v>
      </c>
      <c r="N442" s="10"/>
      <c r="O442" s="15"/>
      <c r="P442" s="15"/>
      <c r="Q442" s="15"/>
      <c r="R442" s="10"/>
      <c r="S442" s="10"/>
      <c r="T442" s="10">
        <v>1</v>
      </c>
      <c r="U442" s="10">
        <f t="shared" si="56"/>
        <v>0</v>
      </c>
      <c r="V442" s="10">
        <f t="shared" si="57"/>
        <v>0</v>
      </c>
      <c r="W442" s="10">
        <f t="shared" si="58"/>
        <v>1</v>
      </c>
      <c r="Y442" s="10">
        <f t="shared" si="59"/>
        <v>0</v>
      </c>
      <c r="AA442" s="10">
        <f t="shared" si="54"/>
        <v>1</v>
      </c>
      <c r="AC442" s="10">
        <f t="shared" si="55"/>
        <v>0</v>
      </c>
      <c r="AD442" s="10">
        <f t="shared" si="60"/>
        <v>1</v>
      </c>
      <c r="AE442" s="10">
        <f t="shared" si="61"/>
        <v>0</v>
      </c>
      <c r="AF442" s="10">
        <f t="shared" si="62"/>
        <v>0</v>
      </c>
    </row>
    <row r="443" spans="1:32" ht="63.75">
      <c r="A443" s="2">
        <v>438</v>
      </c>
      <c r="B443" s="2" t="s">
        <v>1059</v>
      </c>
      <c r="C443" s="2" t="s">
        <v>1115</v>
      </c>
      <c r="D443" s="2" t="s">
        <v>1116</v>
      </c>
      <c r="E443" s="2" t="s">
        <v>1117</v>
      </c>
      <c r="F443" s="2" t="s">
        <v>15</v>
      </c>
      <c r="G443" s="2">
        <v>278</v>
      </c>
      <c r="H443" s="2">
        <v>20</v>
      </c>
      <c r="I443" s="2" t="s">
        <v>16</v>
      </c>
      <c r="J443" s="2">
        <v>10</v>
      </c>
      <c r="K443" s="2">
        <v>3</v>
      </c>
      <c r="L443" s="2">
        <v>0.04</v>
      </c>
      <c r="N443" s="10"/>
      <c r="O443" s="15"/>
      <c r="P443" s="15"/>
      <c r="Q443" s="15"/>
      <c r="R443" s="10"/>
      <c r="S443" s="10"/>
      <c r="T443" s="10">
        <v>1</v>
      </c>
      <c r="U443" s="10">
        <f t="shared" si="56"/>
        <v>0</v>
      </c>
      <c r="V443" s="10">
        <f t="shared" si="57"/>
        <v>0</v>
      </c>
      <c r="W443" s="10">
        <f t="shared" si="58"/>
        <v>1</v>
      </c>
      <c r="Y443" s="10">
        <f t="shared" si="59"/>
        <v>0</v>
      </c>
      <c r="AA443" s="10">
        <f t="shared" si="54"/>
        <v>1</v>
      </c>
      <c r="AC443" s="10">
        <f t="shared" si="55"/>
        <v>0</v>
      </c>
      <c r="AD443" s="10">
        <f t="shared" si="60"/>
        <v>1</v>
      </c>
      <c r="AE443" s="10">
        <f t="shared" si="61"/>
        <v>0</v>
      </c>
      <c r="AF443" s="10">
        <f t="shared" si="62"/>
        <v>0</v>
      </c>
    </row>
    <row r="444" spans="1:32" ht="63.75">
      <c r="A444" s="2">
        <v>439</v>
      </c>
      <c r="B444" s="2" t="s">
        <v>1059</v>
      </c>
      <c r="C444" s="2" t="s">
        <v>1118</v>
      </c>
      <c r="D444" s="2" t="s">
        <v>1119</v>
      </c>
      <c r="E444" s="2" t="s">
        <v>1120</v>
      </c>
      <c r="F444" s="2" t="s">
        <v>15</v>
      </c>
      <c r="G444" s="2">
        <v>233</v>
      </c>
      <c r="H444" s="2">
        <v>50</v>
      </c>
      <c r="I444" s="2" t="s">
        <v>16</v>
      </c>
      <c r="J444" s="2">
        <v>10</v>
      </c>
      <c r="K444" s="2">
        <v>5</v>
      </c>
      <c r="L444" s="2">
        <v>0.04</v>
      </c>
      <c r="N444" s="10"/>
      <c r="O444" s="15"/>
      <c r="P444" s="15"/>
      <c r="Q444" s="15"/>
      <c r="R444" s="10"/>
      <c r="S444" s="10">
        <v>1</v>
      </c>
      <c r="T444" s="10"/>
      <c r="U444" s="10">
        <f t="shared" si="56"/>
        <v>0</v>
      </c>
      <c r="V444" s="10">
        <f t="shared" si="57"/>
        <v>1</v>
      </c>
      <c r="W444" s="10">
        <f t="shared" si="58"/>
        <v>0</v>
      </c>
      <c r="Y444" s="10">
        <f t="shared" si="59"/>
        <v>0</v>
      </c>
      <c r="AA444" s="10">
        <f t="shared" si="54"/>
        <v>1</v>
      </c>
      <c r="AC444" s="10">
        <f t="shared" si="55"/>
        <v>0</v>
      </c>
      <c r="AD444" s="10">
        <f t="shared" si="60"/>
        <v>1</v>
      </c>
      <c r="AE444" s="10">
        <f t="shared" si="61"/>
        <v>0</v>
      </c>
      <c r="AF444" s="10">
        <f t="shared" si="62"/>
        <v>0</v>
      </c>
    </row>
    <row r="445" spans="1:32" ht="89.25">
      <c r="A445" s="2">
        <v>440</v>
      </c>
      <c r="B445" s="2" t="s">
        <v>1059</v>
      </c>
      <c r="C445" s="2" t="s">
        <v>1121</v>
      </c>
      <c r="D445" s="2" t="s">
        <v>1122</v>
      </c>
      <c r="E445" s="2" t="s">
        <v>1123</v>
      </c>
      <c r="F445" s="2" t="s">
        <v>15</v>
      </c>
      <c r="G445" s="2">
        <v>610</v>
      </c>
      <c r="H445" s="2">
        <v>30</v>
      </c>
      <c r="I445" s="2" t="s">
        <v>16</v>
      </c>
      <c r="J445" s="2">
        <v>21</v>
      </c>
      <c r="K445" s="2">
        <v>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56"/>
        <v>0</v>
      </c>
      <c r="V445" s="10">
        <f t="shared" si="57"/>
        <v>1</v>
      </c>
      <c r="W445" s="10">
        <f t="shared" si="58"/>
        <v>0</v>
      </c>
      <c r="Y445" s="10">
        <f t="shared" si="59"/>
        <v>0</v>
      </c>
      <c r="AA445" s="10">
        <f t="shared" si="54"/>
        <v>1</v>
      </c>
      <c r="AC445" s="10">
        <f t="shared" si="55"/>
        <v>0</v>
      </c>
      <c r="AD445" s="10">
        <f t="shared" si="60"/>
        <v>1</v>
      </c>
      <c r="AE445" s="10">
        <f t="shared" si="61"/>
        <v>0</v>
      </c>
      <c r="AF445" s="10">
        <f t="shared" si="62"/>
        <v>0</v>
      </c>
    </row>
    <row r="446" spans="1:32" ht="63.75">
      <c r="A446" s="2">
        <v>441</v>
      </c>
      <c r="B446" s="2" t="s">
        <v>1059</v>
      </c>
      <c r="C446" s="2" t="s">
        <v>1124</v>
      </c>
      <c r="D446" s="2" t="s">
        <v>1125</v>
      </c>
      <c r="E446" s="2" t="s">
        <v>1126</v>
      </c>
      <c r="F446" s="2" t="s">
        <v>15</v>
      </c>
      <c r="G446" s="2">
        <v>193</v>
      </c>
      <c r="H446" s="2">
        <v>100</v>
      </c>
      <c r="I446" s="2" t="s">
        <v>16</v>
      </c>
      <c r="J446" s="2">
        <v>15</v>
      </c>
      <c r="K446" s="2">
        <v>12</v>
      </c>
      <c r="L446" s="2">
        <v>0.08</v>
      </c>
      <c r="N446" s="10"/>
      <c r="O446" s="15"/>
      <c r="P446" s="15"/>
      <c r="Q446" s="15"/>
      <c r="R446" s="10"/>
      <c r="S446" s="10">
        <v>1</v>
      </c>
      <c r="T446" s="10"/>
      <c r="U446" s="10">
        <f t="shared" si="56"/>
        <v>0</v>
      </c>
      <c r="V446" s="10">
        <f t="shared" si="57"/>
        <v>1</v>
      </c>
      <c r="W446" s="10">
        <f t="shared" si="58"/>
        <v>0</v>
      </c>
      <c r="Y446" s="10">
        <f t="shared" si="59"/>
        <v>0</v>
      </c>
      <c r="AA446" s="10">
        <f t="shared" si="54"/>
        <v>1</v>
      </c>
      <c r="AC446" s="10">
        <f t="shared" si="55"/>
        <v>0</v>
      </c>
      <c r="AD446" s="10">
        <f t="shared" si="60"/>
        <v>1</v>
      </c>
      <c r="AE446" s="10">
        <f t="shared" si="61"/>
        <v>0</v>
      </c>
      <c r="AF446" s="10">
        <f t="shared" si="62"/>
        <v>0</v>
      </c>
    </row>
    <row r="447" spans="1:32" ht="63.75">
      <c r="A447" s="2">
        <v>442</v>
      </c>
      <c r="B447" s="2" t="s">
        <v>1059</v>
      </c>
      <c r="C447" s="2" t="s">
        <v>1127</v>
      </c>
      <c r="D447" s="2" t="s">
        <v>1128</v>
      </c>
      <c r="E447" s="2" t="s">
        <v>1129</v>
      </c>
      <c r="F447" s="2" t="s">
        <v>15</v>
      </c>
      <c r="G447" s="2">
        <v>190</v>
      </c>
      <c r="H447" s="2">
        <v>50</v>
      </c>
      <c r="I447" s="2" t="s">
        <v>16</v>
      </c>
      <c r="J447" s="2">
        <v>9</v>
      </c>
      <c r="K447" s="2">
        <v>6</v>
      </c>
      <c r="L447" s="2">
        <v>0.05</v>
      </c>
      <c r="N447" s="10"/>
      <c r="O447" s="15"/>
      <c r="P447" s="15"/>
      <c r="Q447" s="15"/>
      <c r="R447" s="10"/>
      <c r="S447" s="10"/>
      <c r="T447" s="10">
        <v>1</v>
      </c>
      <c r="U447" s="10">
        <f t="shared" si="56"/>
        <v>0</v>
      </c>
      <c r="V447" s="10">
        <f t="shared" si="57"/>
        <v>0</v>
      </c>
      <c r="W447" s="10">
        <f t="shared" si="58"/>
        <v>1</v>
      </c>
      <c r="Y447" s="10">
        <f t="shared" si="59"/>
        <v>0</v>
      </c>
      <c r="AA447" s="10">
        <f t="shared" si="54"/>
        <v>1</v>
      </c>
      <c r="AC447" s="10">
        <f t="shared" si="55"/>
        <v>0</v>
      </c>
      <c r="AD447" s="10">
        <f t="shared" si="60"/>
        <v>1</v>
      </c>
      <c r="AE447" s="10">
        <f t="shared" si="61"/>
        <v>0</v>
      </c>
      <c r="AF447" s="10">
        <f t="shared" si="62"/>
        <v>0</v>
      </c>
    </row>
    <row r="448" spans="1:32" ht="63.75">
      <c r="A448" s="2">
        <v>443</v>
      </c>
      <c r="B448" s="2" t="s">
        <v>1059</v>
      </c>
      <c r="C448" s="2" t="s">
        <v>1130</v>
      </c>
      <c r="D448" s="2" t="s">
        <v>1131</v>
      </c>
      <c r="E448" s="2" t="s">
        <v>1132</v>
      </c>
      <c r="F448" s="2" t="s">
        <v>15</v>
      </c>
      <c r="G448" s="2">
        <v>253</v>
      </c>
      <c r="H448" s="2">
        <v>75</v>
      </c>
      <c r="I448" s="2" t="s">
        <v>16</v>
      </c>
      <c r="J448" s="2">
        <v>23</v>
      </c>
      <c r="K448" s="2">
        <v>4</v>
      </c>
      <c r="L448" s="2">
        <v>0.09</v>
      </c>
      <c r="N448" s="10"/>
      <c r="O448" s="15"/>
      <c r="P448" s="15"/>
      <c r="Q448" s="15"/>
      <c r="R448" s="10"/>
      <c r="S448" s="10"/>
      <c r="T448" s="10">
        <v>1</v>
      </c>
      <c r="U448" s="10">
        <f t="shared" si="56"/>
        <v>0</v>
      </c>
      <c r="V448" s="10">
        <f t="shared" si="57"/>
        <v>0</v>
      </c>
      <c r="W448" s="10">
        <f t="shared" si="58"/>
        <v>1</v>
      </c>
      <c r="Y448" s="10">
        <f t="shared" si="59"/>
        <v>0</v>
      </c>
      <c r="AA448" s="10">
        <f t="shared" si="54"/>
        <v>1</v>
      </c>
      <c r="AC448" s="10">
        <f t="shared" si="55"/>
        <v>0</v>
      </c>
      <c r="AD448" s="10">
        <f t="shared" si="60"/>
        <v>1</v>
      </c>
      <c r="AE448" s="10">
        <f t="shared" si="61"/>
        <v>0</v>
      </c>
      <c r="AF448" s="10">
        <f t="shared" si="62"/>
        <v>0</v>
      </c>
    </row>
    <row r="449" spans="1:32" ht="63.75">
      <c r="A449" s="2">
        <v>444</v>
      </c>
      <c r="B449" s="2" t="s">
        <v>1059</v>
      </c>
      <c r="C449" s="2" t="s">
        <v>1133</v>
      </c>
      <c r="D449" s="2" t="s">
        <v>1134</v>
      </c>
      <c r="E449" s="2" t="s">
        <v>1135</v>
      </c>
      <c r="F449" s="2" t="s">
        <v>15</v>
      </c>
      <c r="G449" s="2">
        <v>63</v>
      </c>
      <c r="H449" s="2">
        <v>10</v>
      </c>
      <c r="I449" s="2" t="s">
        <v>16</v>
      </c>
      <c r="J449" s="2">
        <v>7</v>
      </c>
      <c r="K449" s="2">
        <v>3</v>
      </c>
      <c r="L449" s="2">
        <v>0.11</v>
      </c>
      <c r="N449" s="10"/>
      <c r="O449" s="15"/>
      <c r="P449" s="15"/>
      <c r="Q449" s="15"/>
      <c r="R449" s="10"/>
      <c r="S449" s="10"/>
      <c r="T449" s="10">
        <v>1</v>
      </c>
      <c r="U449" s="10">
        <f t="shared" si="56"/>
        <v>0</v>
      </c>
      <c r="V449" s="10">
        <f t="shared" si="57"/>
        <v>0</v>
      </c>
      <c r="W449" s="10">
        <f t="shared" si="58"/>
        <v>1</v>
      </c>
      <c r="Y449" s="10">
        <f t="shared" si="59"/>
        <v>0</v>
      </c>
      <c r="AA449" s="10">
        <f t="shared" si="54"/>
        <v>1</v>
      </c>
      <c r="AC449" s="10">
        <f t="shared" si="55"/>
        <v>0</v>
      </c>
      <c r="AD449" s="10">
        <f t="shared" si="60"/>
        <v>1</v>
      </c>
      <c r="AE449" s="10">
        <f t="shared" si="61"/>
        <v>0</v>
      </c>
      <c r="AF449" s="10">
        <f t="shared" si="62"/>
        <v>0</v>
      </c>
    </row>
    <row r="450" spans="1:32" ht="76.5">
      <c r="A450" s="2">
        <v>445</v>
      </c>
      <c r="B450" s="2" t="s">
        <v>1059</v>
      </c>
      <c r="C450" s="2" t="s">
        <v>1136</v>
      </c>
      <c r="D450" s="2" t="s">
        <v>1137</v>
      </c>
      <c r="E450" s="2" t="s">
        <v>1138</v>
      </c>
      <c r="F450" s="2" t="s">
        <v>15</v>
      </c>
      <c r="G450" s="2">
        <v>423</v>
      </c>
      <c r="H450" s="2">
        <v>50</v>
      </c>
      <c r="I450" s="2" t="s">
        <v>16</v>
      </c>
      <c r="J450" s="2">
        <v>10</v>
      </c>
      <c r="K450" s="2">
        <v>6</v>
      </c>
      <c r="L450" s="2">
        <v>0.02</v>
      </c>
      <c r="N450" s="10"/>
      <c r="O450" s="15"/>
      <c r="P450" s="15"/>
      <c r="Q450" s="15"/>
      <c r="R450" s="10"/>
      <c r="S450" s="10">
        <v>1</v>
      </c>
      <c r="T450" s="10"/>
      <c r="U450" s="10">
        <f t="shared" si="56"/>
        <v>0</v>
      </c>
      <c r="V450" s="10">
        <f t="shared" si="57"/>
        <v>1</v>
      </c>
      <c r="W450" s="10">
        <f t="shared" si="58"/>
        <v>0</v>
      </c>
      <c r="Y450" s="10">
        <f t="shared" si="59"/>
        <v>0</v>
      </c>
      <c r="AA450" s="10">
        <f t="shared" si="54"/>
        <v>1</v>
      </c>
      <c r="AC450" s="10">
        <f t="shared" si="55"/>
        <v>0</v>
      </c>
      <c r="AD450" s="10">
        <f t="shared" si="60"/>
        <v>1</v>
      </c>
      <c r="AE450" s="10">
        <f t="shared" si="61"/>
        <v>0</v>
      </c>
      <c r="AF450" s="10">
        <f t="shared" si="62"/>
        <v>0</v>
      </c>
    </row>
    <row r="451" spans="1:32" ht="63.75">
      <c r="A451" s="2">
        <v>446</v>
      </c>
      <c r="B451" s="2" t="s">
        <v>1059</v>
      </c>
      <c r="C451" s="2" t="s">
        <v>1139</v>
      </c>
      <c r="D451" s="2" t="s">
        <v>1140</v>
      </c>
      <c r="E451" s="2" t="s">
        <v>1141</v>
      </c>
      <c r="F451" s="2" t="s">
        <v>15</v>
      </c>
      <c r="G451" s="2">
        <v>360</v>
      </c>
      <c r="H451" s="2">
        <v>7</v>
      </c>
      <c r="I451" s="2" t="s">
        <v>16</v>
      </c>
      <c r="J451" s="2">
        <v>22</v>
      </c>
      <c r="K451" s="2">
        <v>9</v>
      </c>
      <c r="L451" s="2">
        <v>0.06</v>
      </c>
      <c r="N451" s="10"/>
      <c r="O451" s="15"/>
      <c r="P451" s="15"/>
      <c r="Q451" s="15">
        <v>1</v>
      </c>
      <c r="R451" s="10"/>
      <c r="S451" s="10">
        <v>1</v>
      </c>
      <c r="T451" s="10"/>
      <c r="U451" s="10">
        <f t="shared" si="56"/>
        <v>0</v>
      </c>
      <c r="V451" s="10">
        <f t="shared" si="57"/>
        <v>1</v>
      </c>
      <c r="W451" s="10">
        <f t="shared" si="58"/>
        <v>0</v>
      </c>
      <c r="Y451" s="10">
        <f t="shared" si="59"/>
        <v>1</v>
      </c>
      <c r="AA451" s="10">
        <f t="shared" si="54"/>
        <v>1</v>
      </c>
      <c r="AC451" s="10">
        <f t="shared" si="55"/>
        <v>0</v>
      </c>
      <c r="AD451" s="10">
        <f t="shared" si="60"/>
        <v>1</v>
      </c>
      <c r="AE451" s="10">
        <f t="shared" si="61"/>
        <v>0</v>
      </c>
      <c r="AF451" s="10">
        <f t="shared" si="62"/>
        <v>1</v>
      </c>
    </row>
    <row r="452" spans="1:32" ht="89.25">
      <c r="A452" s="2">
        <v>447</v>
      </c>
      <c r="B452" s="2" t="s">
        <v>1059</v>
      </c>
      <c r="C452" s="2" t="s">
        <v>639</v>
      </c>
      <c r="D452" s="2" t="s">
        <v>1142</v>
      </c>
      <c r="E452" s="2" t="s">
        <v>1143</v>
      </c>
      <c r="F452" s="2" t="s">
        <v>15</v>
      </c>
      <c r="G452" s="2">
        <v>123</v>
      </c>
      <c r="H452" s="2">
        <v>100</v>
      </c>
      <c r="I452" s="2" t="s">
        <v>16</v>
      </c>
      <c r="J452" s="2">
        <v>9</v>
      </c>
      <c r="K452" s="2">
        <v>7</v>
      </c>
      <c r="L452" s="2">
        <v>7.0000000000000007E-2</v>
      </c>
      <c r="N452" s="10"/>
      <c r="O452" s="15"/>
      <c r="P452" s="15"/>
      <c r="Q452" s="15"/>
      <c r="R452" s="10"/>
      <c r="S452" s="10">
        <v>1</v>
      </c>
      <c r="T452" s="10"/>
      <c r="U452" s="10">
        <f t="shared" si="56"/>
        <v>0</v>
      </c>
      <c r="V452" s="10">
        <f t="shared" si="57"/>
        <v>1</v>
      </c>
      <c r="W452" s="10">
        <f t="shared" si="58"/>
        <v>0</v>
      </c>
      <c r="Y452" s="10">
        <f t="shared" si="59"/>
        <v>0</v>
      </c>
      <c r="AA452" s="10">
        <f t="shared" si="54"/>
        <v>1</v>
      </c>
      <c r="AC452" s="10">
        <f t="shared" si="55"/>
        <v>0</v>
      </c>
      <c r="AD452" s="10">
        <f t="shared" si="60"/>
        <v>1</v>
      </c>
      <c r="AE452" s="10">
        <f t="shared" si="61"/>
        <v>0</v>
      </c>
      <c r="AF452" s="10">
        <f t="shared" si="62"/>
        <v>0</v>
      </c>
    </row>
    <row r="453" spans="1:32" ht="76.5">
      <c r="A453" s="2">
        <v>448</v>
      </c>
      <c r="B453" s="2" t="s">
        <v>1059</v>
      </c>
      <c r="C453" s="2" t="s">
        <v>1144</v>
      </c>
      <c r="D453" s="2" t="s">
        <v>1145</v>
      </c>
      <c r="E453" s="2" t="s">
        <v>1146</v>
      </c>
      <c r="F453" s="2" t="s">
        <v>15</v>
      </c>
      <c r="G453" s="2">
        <v>430</v>
      </c>
      <c r="H453" s="2">
        <v>50</v>
      </c>
      <c r="I453" s="2" t="s">
        <v>16</v>
      </c>
      <c r="J453" s="2">
        <v>20</v>
      </c>
      <c r="K453" s="2">
        <v>5</v>
      </c>
      <c r="L453" s="2">
        <v>0.05</v>
      </c>
      <c r="N453" s="10"/>
      <c r="O453" s="15"/>
      <c r="P453" s="15"/>
      <c r="Q453" s="15"/>
      <c r="R453" s="10"/>
      <c r="S453" s="10"/>
      <c r="T453" s="10">
        <v>1</v>
      </c>
      <c r="U453" s="10">
        <f t="shared" si="56"/>
        <v>0</v>
      </c>
      <c r="V453" s="10">
        <f t="shared" si="57"/>
        <v>0</v>
      </c>
      <c r="W453" s="10">
        <f t="shared" si="58"/>
        <v>1</v>
      </c>
      <c r="Y453" s="10">
        <f t="shared" si="59"/>
        <v>0</v>
      </c>
      <c r="AA453" s="10">
        <f t="shared" si="54"/>
        <v>1</v>
      </c>
      <c r="AC453" s="10">
        <f t="shared" si="55"/>
        <v>0</v>
      </c>
      <c r="AD453" s="10">
        <f t="shared" si="60"/>
        <v>1</v>
      </c>
      <c r="AE453" s="10">
        <f t="shared" si="61"/>
        <v>0</v>
      </c>
      <c r="AF453" s="10">
        <f t="shared" si="62"/>
        <v>0</v>
      </c>
    </row>
    <row r="454" spans="1:32" ht="63.75">
      <c r="A454" s="2">
        <v>449</v>
      </c>
      <c r="B454" s="2" t="s">
        <v>1059</v>
      </c>
      <c r="C454" s="2" t="s">
        <v>1147</v>
      </c>
      <c r="D454" s="2" t="s">
        <v>1148</v>
      </c>
      <c r="E454" s="2" t="s">
        <v>1460</v>
      </c>
      <c r="F454" s="2" t="s">
        <v>15</v>
      </c>
      <c r="G454" s="2">
        <v>277</v>
      </c>
      <c r="H454" s="2">
        <v>100</v>
      </c>
      <c r="I454" s="2" t="s">
        <v>16</v>
      </c>
      <c r="J454" s="2">
        <v>20</v>
      </c>
      <c r="K454" s="2">
        <v>8</v>
      </c>
      <c r="L454" s="2">
        <v>7.0000000000000007E-2</v>
      </c>
      <c r="N454" s="10"/>
      <c r="O454" s="15"/>
      <c r="P454" s="15"/>
      <c r="Q454" s="15">
        <v>1</v>
      </c>
      <c r="R454" s="10"/>
      <c r="S454" s="10">
        <v>1</v>
      </c>
      <c r="T454" s="10"/>
      <c r="U454" s="10">
        <f t="shared" si="56"/>
        <v>0</v>
      </c>
      <c r="V454" s="10">
        <f t="shared" si="57"/>
        <v>1</v>
      </c>
      <c r="W454" s="10">
        <f t="shared" si="58"/>
        <v>0</v>
      </c>
      <c r="Y454" s="10">
        <f t="shared" si="59"/>
        <v>1</v>
      </c>
      <c r="AA454" s="10">
        <f t="shared" ref="AA454:AA517" si="63">U454+V454+W454</f>
        <v>1</v>
      </c>
      <c r="AC454" s="10">
        <f t="shared" ref="AC454:AC517" si="64">IF(COUNTIF(C454,"Город*"),1,0)</f>
        <v>0</v>
      </c>
      <c r="AD454" s="10">
        <f t="shared" si="60"/>
        <v>1</v>
      </c>
      <c r="AE454" s="10">
        <f t="shared" si="61"/>
        <v>0</v>
      </c>
      <c r="AF454" s="10">
        <f t="shared" si="62"/>
        <v>1</v>
      </c>
    </row>
    <row r="455" spans="1:32" ht="63.75">
      <c r="A455" s="2">
        <v>450</v>
      </c>
      <c r="B455" s="2" t="s">
        <v>1059</v>
      </c>
      <c r="C455" s="2" t="s">
        <v>1149</v>
      </c>
      <c r="D455" s="2" t="s">
        <v>1150</v>
      </c>
      <c r="E455" s="2" t="s">
        <v>1151</v>
      </c>
      <c r="F455" s="2" t="s">
        <v>15</v>
      </c>
      <c r="G455" s="2">
        <v>125</v>
      </c>
      <c r="H455" s="2">
        <v>10</v>
      </c>
      <c r="I455" s="2" t="s">
        <v>16</v>
      </c>
      <c r="J455" s="2">
        <v>12</v>
      </c>
      <c r="K455" s="2">
        <v>7</v>
      </c>
      <c r="L455" s="2">
        <v>0.1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ref="U455:U518" si="65">N455+O455+R455</f>
        <v>0</v>
      </c>
      <c r="V455" s="10">
        <f t="shared" ref="V455:V518" si="66">S455</f>
        <v>0</v>
      </c>
      <c r="W455" s="10">
        <f t="shared" ref="W455:W518" si="67">T455</f>
        <v>1</v>
      </c>
      <c r="Y455" s="10">
        <f t="shared" ref="Y455:Y518" si="68">O455+P455+Q455</f>
        <v>0</v>
      </c>
      <c r="AA455" s="10">
        <f t="shared" si="63"/>
        <v>1</v>
      </c>
      <c r="AC455" s="10">
        <f t="shared" si="64"/>
        <v>0</v>
      </c>
      <c r="AD455" s="10">
        <f t="shared" ref="AD455:AD518" si="69">IF(AC455=1,0,1)</f>
        <v>1</v>
      </c>
      <c r="AE455" s="10">
        <f t="shared" ref="AE455:AE518" si="70">IF(AND(Y455=1,AC455=1),1,0)</f>
        <v>0</v>
      </c>
      <c r="AF455" s="10">
        <f t="shared" ref="AF455:AF518" si="71">IF(AND(Y455=1,AD455=1),1,0)</f>
        <v>0</v>
      </c>
    </row>
    <row r="456" spans="1:32" ht="63.75">
      <c r="A456" s="2">
        <v>451</v>
      </c>
      <c r="B456" s="2" t="s">
        <v>1059</v>
      </c>
      <c r="C456" s="2" t="s">
        <v>1560</v>
      </c>
      <c r="D456" s="2" t="s">
        <v>1101</v>
      </c>
      <c r="E456" s="2" t="s">
        <v>1561</v>
      </c>
      <c r="F456" s="2" t="s">
        <v>15</v>
      </c>
      <c r="G456" s="2">
        <v>216</v>
      </c>
      <c r="H456" s="2">
        <v>50</v>
      </c>
      <c r="I456" s="2" t="s">
        <v>16</v>
      </c>
      <c r="J456" s="2">
        <v>15</v>
      </c>
      <c r="K456" s="2">
        <v>3</v>
      </c>
      <c r="L456" s="2">
        <v>8.3000000000000007</v>
      </c>
      <c r="N456" s="10"/>
      <c r="O456" s="15"/>
      <c r="P456" s="15"/>
      <c r="Q456" s="15"/>
      <c r="R456" s="10"/>
      <c r="S456" s="10"/>
      <c r="T456" s="10">
        <v>1</v>
      </c>
      <c r="U456" s="10">
        <f t="shared" si="65"/>
        <v>0</v>
      </c>
      <c r="V456" s="10">
        <f t="shared" si="66"/>
        <v>0</v>
      </c>
      <c r="W456" s="10">
        <f t="shared" si="67"/>
        <v>1</v>
      </c>
      <c r="Y456" s="10">
        <f t="shared" si="68"/>
        <v>0</v>
      </c>
      <c r="AA456" s="10">
        <f t="shared" si="63"/>
        <v>1</v>
      </c>
      <c r="AC456" s="10">
        <f t="shared" si="64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3.75" hidden="1">
      <c r="A457" s="2">
        <v>452</v>
      </c>
      <c r="B457" s="3" t="s">
        <v>1559</v>
      </c>
      <c r="C457" s="3" t="s">
        <v>1153</v>
      </c>
      <c r="D457" s="3" t="s">
        <v>1154</v>
      </c>
      <c r="E457" s="3" t="s">
        <v>1155</v>
      </c>
      <c r="F457" s="2" t="s">
        <v>15</v>
      </c>
      <c r="G457" s="3">
        <v>270</v>
      </c>
      <c r="H457" s="3">
        <v>100</v>
      </c>
      <c r="I457" s="2" t="s">
        <v>16</v>
      </c>
      <c r="J457" s="3">
        <v>7</v>
      </c>
      <c r="K457" s="3">
        <v>6</v>
      </c>
      <c r="L457" s="2">
        <v>0.03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5"/>
        <v>0</v>
      </c>
      <c r="V457" s="10">
        <f t="shared" si="66"/>
        <v>0</v>
      </c>
      <c r="W457" s="10">
        <f t="shared" si="67"/>
        <v>1</v>
      </c>
      <c r="Y457" s="10">
        <f t="shared" si="68"/>
        <v>0</v>
      </c>
      <c r="AA457" s="10">
        <f t="shared" si="63"/>
        <v>1</v>
      </c>
      <c r="AC457" s="10">
        <f t="shared" si="64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3.75" hidden="1">
      <c r="A458" s="2">
        <v>453</v>
      </c>
      <c r="B458" s="3" t="s">
        <v>1559</v>
      </c>
      <c r="C458" s="3" t="s">
        <v>1156</v>
      </c>
      <c r="D458" s="3" t="s">
        <v>1157</v>
      </c>
      <c r="E458" s="3" t="s">
        <v>1158</v>
      </c>
      <c r="F458" s="2" t="s">
        <v>15</v>
      </c>
      <c r="G458" s="3">
        <v>729</v>
      </c>
      <c r="H458" s="3">
        <v>100</v>
      </c>
      <c r="I458" s="2" t="s">
        <v>16</v>
      </c>
      <c r="J458" s="3">
        <v>19</v>
      </c>
      <c r="K458" s="3">
        <v>8</v>
      </c>
      <c r="L458" s="2">
        <v>0.03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5"/>
        <v>0</v>
      </c>
      <c r="V458" s="10">
        <f t="shared" si="66"/>
        <v>1</v>
      </c>
      <c r="W458" s="10">
        <f t="shared" si="67"/>
        <v>0</v>
      </c>
      <c r="Y458" s="10">
        <f t="shared" si="68"/>
        <v>0</v>
      </c>
      <c r="AA458" s="10">
        <f t="shared" si="63"/>
        <v>1</v>
      </c>
      <c r="AC458" s="10">
        <f t="shared" si="64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76.5" hidden="1">
      <c r="A459" s="2">
        <v>454</v>
      </c>
      <c r="B459" s="3" t="s">
        <v>1559</v>
      </c>
      <c r="C459" s="3" t="s">
        <v>1156</v>
      </c>
      <c r="D459" s="3" t="s">
        <v>1159</v>
      </c>
      <c r="E459" s="3" t="s">
        <v>1459</v>
      </c>
      <c r="F459" s="2" t="s">
        <v>15</v>
      </c>
      <c r="G459" s="3">
        <v>666</v>
      </c>
      <c r="H459" s="3">
        <v>100</v>
      </c>
      <c r="I459" s="2" t="s">
        <v>16</v>
      </c>
      <c r="J459" s="3">
        <v>20</v>
      </c>
      <c r="K459" s="3">
        <v>22</v>
      </c>
      <c r="L459" s="2">
        <v>0.03</v>
      </c>
      <c r="N459" s="10">
        <v>1</v>
      </c>
      <c r="O459" s="15"/>
      <c r="P459" s="15"/>
      <c r="Q459" s="15"/>
      <c r="R459" s="10"/>
      <c r="S459" s="10"/>
      <c r="T459" s="10"/>
      <c r="U459" s="10">
        <f t="shared" si="65"/>
        <v>1</v>
      </c>
      <c r="V459" s="10">
        <f t="shared" si="66"/>
        <v>0</v>
      </c>
      <c r="W459" s="10">
        <f t="shared" si="67"/>
        <v>0</v>
      </c>
      <c r="Y459" s="10">
        <f t="shared" si="68"/>
        <v>0</v>
      </c>
      <c r="AA459" s="10">
        <f t="shared" si="63"/>
        <v>1</v>
      </c>
      <c r="AC459" s="10">
        <f t="shared" si="64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76.5" hidden="1">
      <c r="A460" s="2">
        <v>455</v>
      </c>
      <c r="B460" s="3" t="s">
        <v>1559</v>
      </c>
      <c r="C460" s="3" t="s">
        <v>1156</v>
      </c>
      <c r="D460" s="3" t="s">
        <v>1160</v>
      </c>
      <c r="E460" s="3" t="s">
        <v>1161</v>
      </c>
      <c r="F460" s="2" t="s">
        <v>15</v>
      </c>
      <c r="G460" s="3">
        <v>615</v>
      </c>
      <c r="H460" s="3">
        <v>50</v>
      </c>
      <c r="I460" s="2" t="s">
        <v>16</v>
      </c>
      <c r="J460" s="3">
        <v>10</v>
      </c>
      <c r="K460" s="3">
        <v>29</v>
      </c>
      <c r="L460" s="2">
        <v>0.02</v>
      </c>
      <c r="N460" s="10"/>
      <c r="O460" s="15"/>
      <c r="P460" s="15"/>
      <c r="Q460" s="15"/>
      <c r="R460" s="10"/>
      <c r="S460" s="10">
        <v>1</v>
      </c>
      <c r="T460" s="10"/>
      <c r="U460" s="10">
        <f t="shared" si="65"/>
        <v>0</v>
      </c>
      <c r="V460" s="10">
        <f t="shared" si="66"/>
        <v>1</v>
      </c>
      <c r="W460" s="10">
        <f t="shared" si="67"/>
        <v>0</v>
      </c>
      <c r="Y460" s="10">
        <f t="shared" si="68"/>
        <v>0</v>
      </c>
      <c r="AA460" s="10">
        <f t="shared" si="63"/>
        <v>1</v>
      </c>
      <c r="AC460" s="10">
        <f t="shared" si="64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63.75" hidden="1">
      <c r="A461" s="2">
        <v>456</v>
      </c>
      <c r="B461" s="3" t="s">
        <v>1559</v>
      </c>
      <c r="C461" s="3" t="s">
        <v>1162</v>
      </c>
      <c r="D461" s="3" t="s">
        <v>1163</v>
      </c>
      <c r="E461" s="3" t="s">
        <v>1164</v>
      </c>
      <c r="F461" s="2" t="s">
        <v>15</v>
      </c>
      <c r="G461" s="3">
        <v>357</v>
      </c>
      <c r="H461" s="3">
        <v>50</v>
      </c>
      <c r="I461" s="2" t="s">
        <v>16</v>
      </c>
      <c r="J461" s="3">
        <v>8</v>
      </c>
      <c r="K461" s="3">
        <v>5</v>
      </c>
      <c r="L461" s="2">
        <v>0.02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5"/>
        <v>0</v>
      </c>
      <c r="V461" s="10">
        <f t="shared" si="66"/>
        <v>0</v>
      </c>
      <c r="W461" s="10">
        <f t="shared" si="67"/>
        <v>1</v>
      </c>
      <c r="Y461" s="10">
        <f t="shared" si="68"/>
        <v>0</v>
      </c>
      <c r="AA461" s="10">
        <f t="shared" si="63"/>
        <v>1</v>
      </c>
      <c r="AC461" s="10">
        <f t="shared" si="64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63.75" hidden="1">
      <c r="A462" s="2">
        <v>457</v>
      </c>
      <c r="B462" s="3" t="s">
        <v>1559</v>
      </c>
      <c r="C462" s="3" t="s">
        <v>1165</v>
      </c>
      <c r="D462" s="3" t="s">
        <v>1166</v>
      </c>
      <c r="E462" s="3" t="s">
        <v>1167</v>
      </c>
      <c r="F462" s="2" t="s">
        <v>15</v>
      </c>
      <c r="G462" s="3">
        <v>1083</v>
      </c>
      <c r="H462" s="3">
        <v>100</v>
      </c>
      <c r="I462" s="2" t="s">
        <v>16</v>
      </c>
      <c r="J462" s="3">
        <v>21</v>
      </c>
      <c r="K462" s="3">
        <v>33</v>
      </c>
      <c r="L462" s="2">
        <v>0.02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5"/>
        <v>0</v>
      </c>
      <c r="V462" s="10">
        <f t="shared" si="66"/>
        <v>1</v>
      </c>
      <c r="W462" s="10">
        <f t="shared" si="67"/>
        <v>0</v>
      </c>
      <c r="Y462" s="10">
        <f t="shared" si="68"/>
        <v>0</v>
      </c>
      <c r="AA462" s="10">
        <f t="shared" si="63"/>
        <v>1</v>
      </c>
      <c r="AC462" s="10">
        <f t="shared" si="64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63.75" hidden="1">
      <c r="A463" s="2">
        <v>458</v>
      </c>
      <c r="B463" s="3" t="s">
        <v>1559</v>
      </c>
      <c r="C463" s="3" t="s">
        <v>1168</v>
      </c>
      <c r="D463" s="3" t="s">
        <v>1169</v>
      </c>
      <c r="E463" s="3" t="s">
        <v>1170</v>
      </c>
      <c r="F463" s="2" t="s">
        <v>15</v>
      </c>
      <c r="G463" s="3">
        <v>290</v>
      </c>
      <c r="H463" s="3">
        <v>50</v>
      </c>
      <c r="I463" s="2" t="s">
        <v>16</v>
      </c>
      <c r="J463" s="3">
        <v>8</v>
      </c>
      <c r="K463" s="3">
        <v>17</v>
      </c>
      <c r="L463" s="2">
        <v>0.03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5"/>
        <v>0</v>
      </c>
      <c r="V463" s="10">
        <f t="shared" si="66"/>
        <v>0</v>
      </c>
      <c r="W463" s="10">
        <f t="shared" si="67"/>
        <v>1</v>
      </c>
      <c r="Y463" s="10">
        <f t="shared" si="68"/>
        <v>0</v>
      </c>
      <c r="AA463" s="10">
        <f t="shared" si="63"/>
        <v>1</v>
      </c>
      <c r="AC463" s="10">
        <f t="shared" si="64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63.75" hidden="1">
      <c r="A464" s="2">
        <v>459</v>
      </c>
      <c r="B464" s="3" t="s">
        <v>1559</v>
      </c>
      <c r="C464" s="3" t="s">
        <v>1171</v>
      </c>
      <c r="D464" s="3" t="s">
        <v>1172</v>
      </c>
      <c r="E464" s="3" t="s">
        <v>1173</v>
      </c>
      <c r="F464" s="2" t="s">
        <v>15</v>
      </c>
      <c r="G464" s="3">
        <v>171</v>
      </c>
      <c r="H464" s="3">
        <v>100</v>
      </c>
      <c r="I464" s="2" t="s">
        <v>16</v>
      </c>
      <c r="J464" s="3">
        <v>6</v>
      </c>
      <c r="K464" s="3">
        <v>6</v>
      </c>
      <c r="L464" s="2">
        <v>0.04</v>
      </c>
      <c r="N464" s="10"/>
      <c r="O464" s="15"/>
      <c r="P464" s="15"/>
      <c r="Q464" s="15"/>
      <c r="R464" s="10"/>
      <c r="S464" s="10"/>
      <c r="T464" s="10">
        <v>1</v>
      </c>
      <c r="U464" s="10">
        <f t="shared" si="65"/>
        <v>0</v>
      </c>
      <c r="V464" s="10">
        <f t="shared" si="66"/>
        <v>0</v>
      </c>
      <c r="W464" s="10">
        <f t="shared" si="67"/>
        <v>1</v>
      </c>
      <c r="Y464" s="10">
        <f t="shared" si="68"/>
        <v>0</v>
      </c>
      <c r="AA464" s="10">
        <f t="shared" si="63"/>
        <v>1</v>
      </c>
      <c r="AC464" s="10">
        <f t="shared" si="64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63.75" hidden="1">
      <c r="A465" s="2">
        <v>460</v>
      </c>
      <c r="B465" s="3" t="s">
        <v>1559</v>
      </c>
      <c r="C465" s="3" t="s">
        <v>1174</v>
      </c>
      <c r="D465" s="3" t="s">
        <v>1175</v>
      </c>
      <c r="E465" s="3" t="s">
        <v>1176</v>
      </c>
      <c r="F465" s="2" t="s">
        <v>15</v>
      </c>
      <c r="G465" s="3">
        <v>138</v>
      </c>
      <c r="H465" s="3">
        <v>50</v>
      </c>
      <c r="I465" s="2" t="s">
        <v>16</v>
      </c>
      <c r="J465" s="3">
        <v>10</v>
      </c>
      <c r="K465" s="3">
        <v>12</v>
      </c>
      <c r="L465" s="2">
        <v>7.0000000000000007E-2</v>
      </c>
      <c r="N465" s="10"/>
      <c r="O465" s="15"/>
      <c r="P465" s="15"/>
      <c r="Q465" s="15"/>
      <c r="R465" s="10"/>
      <c r="S465" s="10"/>
      <c r="T465" s="10">
        <v>1</v>
      </c>
      <c r="U465" s="10">
        <f t="shared" si="65"/>
        <v>0</v>
      </c>
      <c r="V465" s="10">
        <f t="shared" si="66"/>
        <v>0</v>
      </c>
      <c r="W465" s="10">
        <f t="shared" si="67"/>
        <v>1</v>
      </c>
      <c r="Y465" s="10">
        <f t="shared" si="68"/>
        <v>0</v>
      </c>
      <c r="AA465" s="10">
        <f t="shared" si="63"/>
        <v>1</v>
      </c>
      <c r="AC465" s="10">
        <f t="shared" si="64"/>
        <v>0</v>
      </c>
      <c r="AD465" s="10">
        <f t="shared" si="69"/>
        <v>1</v>
      </c>
      <c r="AE465" s="10">
        <f t="shared" si="70"/>
        <v>0</v>
      </c>
      <c r="AF465" s="10">
        <f t="shared" si="71"/>
        <v>0</v>
      </c>
    </row>
    <row r="466" spans="1:32" ht="63.75" hidden="1">
      <c r="A466" s="2">
        <v>461</v>
      </c>
      <c r="B466" s="3" t="s">
        <v>1559</v>
      </c>
      <c r="C466" s="3" t="s">
        <v>1177</v>
      </c>
      <c r="D466" s="3" t="s">
        <v>1178</v>
      </c>
      <c r="E466" s="3" t="s">
        <v>1179</v>
      </c>
      <c r="F466" s="2" t="s">
        <v>15</v>
      </c>
      <c r="G466" s="3">
        <v>477</v>
      </c>
      <c r="H466" s="3">
        <v>50</v>
      </c>
      <c r="I466" s="2" t="s">
        <v>16</v>
      </c>
      <c r="J466" s="3">
        <v>21</v>
      </c>
      <c r="K466" s="3">
        <v>22</v>
      </c>
      <c r="L466" s="2">
        <v>0.04</v>
      </c>
      <c r="N466" s="10"/>
      <c r="O466" s="15"/>
      <c r="P466" s="15"/>
      <c r="Q466" s="15"/>
      <c r="R466" s="10"/>
      <c r="S466" s="10">
        <v>1</v>
      </c>
      <c r="T466" s="10"/>
      <c r="U466" s="10">
        <f t="shared" si="65"/>
        <v>0</v>
      </c>
      <c r="V466" s="10">
        <f t="shared" si="66"/>
        <v>1</v>
      </c>
      <c r="W466" s="10">
        <f t="shared" si="67"/>
        <v>0</v>
      </c>
      <c r="Y466" s="10">
        <f t="shared" si="68"/>
        <v>0</v>
      </c>
      <c r="AA466" s="10">
        <f t="shared" si="63"/>
        <v>1</v>
      </c>
      <c r="AC466" s="10">
        <f t="shared" si="64"/>
        <v>0</v>
      </c>
      <c r="AD466" s="10">
        <f t="shared" si="69"/>
        <v>1</v>
      </c>
      <c r="AE466" s="10">
        <f t="shared" si="70"/>
        <v>0</v>
      </c>
      <c r="AF466" s="10">
        <f t="shared" si="71"/>
        <v>0</v>
      </c>
    </row>
    <row r="467" spans="1:32" ht="89.25" hidden="1">
      <c r="A467" s="2">
        <v>462</v>
      </c>
      <c r="B467" s="3" t="s">
        <v>1559</v>
      </c>
      <c r="C467" s="3" t="s">
        <v>1177</v>
      </c>
      <c r="D467" s="3" t="s">
        <v>1180</v>
      </c>
      <c r="E467" s="3" t="s">
        <v>1458</v>
      </c>
      <c r="F467" s="2" t="s">
        <v>15</v>
      </c>
      <c r="G467" s="3">
        <v>303</v>
      </c>
      <c r="H467" s="3">
        <v>70</v>
      </c>
      <c r="I467" s="2" t="s">
        <v>16</v>
      </c>
      <c r="J467" s="3">
        <v>21</v>
      </c>
      <c r="K467" s="3">
        <v>5</v>
      </c>
      <c r="L467" s="2">
        <v>7.0000000000000007E-2</v>
      </c>
      <c r="N467" s="10"/>
      <c r="O467" s="15"/>
      <c r="P467" s="15"/>
      <c r="Q467" s="15"/>
      <c r="R467" s="10"/>
      <c r="S467" s="10">
        <v>1</v>
      </c>
      <c r="T467" s="10"/>
      <c r="U467" s="10">
        <f t="shared" si="65"/>
        <v>0</v>
      </c>
      <c r="V467" s="10">
        <f t="shared" si="66"/>
        <v>1</v>
      </c>
      <c r="W467" s="10">
        <f t="shared" si="67"/>
        <v>0</v>
      </c>
      <c r="Y467" s="10">
        <f t="shared" si="68"/>
        <v>0</v>
      </c>
      <c r="AA467" s="10">
        <f t="shared" si="63"/>
        <v>1</v>
      </c>
      <c r="AC467" s="10">
        <f t="shared" si="64"/>
        <v>0</v>
      </c>
      <c r="AD467" s="10">
        <f t="shared" si="69"/>
        <v>1</v>
      </c>
      <c r="AE467" s="10">
        <f t="shared" si="70"/>
        <v>0</v>
      </c>
      <c r="AF467" s="10">
        <f t="shared" si="71"/>
        <v>0</v>
      </c>
    </row>
    <row r="468" spans="1:32" ht="63.75" hidden="1">
      <c r="A468" s="2">
        <v>463</v>
      </c>
      <c r="B468" s="3" t="s">
        <v>1559</v>
      </c>
      <c r="C468" s="3" t="s">
        <v>1181</v>
      </c>
      <c r="D468" s="3" t="s">
        <v>1182</v>
      </c>
      <c r="E468" s="3" t="s">
        <v>1183</v>
      </c>
      <c r="F468" s="2" t="s">
        <v>15</v>
      </c>
      <c r="G468" s="3">
        <v>216</v>
      </c>
      <c r="H468" s="3">
        <v>90</v>
      </c>
      <c r="I468" s="2" t="s">
        <v>16</v>
      </c>
      <c r="J468" s="3">
        <v>10</v>
      </c>
      <c r="K468" s="3">
        <v>19</v>
      </c>
      <c r="L468" s="2">
        <v>0.05</v>
      </c>
      <c r="N468" s="10"/>
      <c r="O468" s="15"/>
      <c r="P468" s="15"/>
      <c r="Q468" s="15"/>
      <c r="R468" s="10"/>
      <c r="S468" s="10"/>
      <c r="T468" s="10">
        <v>1</v>
      </c>
      <c r="U468" s="10">
        <f t="shared" si="65"/>
        <v>0</v>
      </c>
      <c r="V468" s="10">
        <f t="shared" si="66"/>
        <v>0</v>
      </c>
      <c r="W468" s="10">
        <f t="shared" si="67"/>
        <v>1</v>
      </c>
      <c r="Y468" s="10">
        <f t="shared" si="68"/>
        <v>0</v>
      </c>
      <c r="AA468" s="10">
        <f t="shared" si="63"/>
        <v>1</v>
      </c>
      <c r="AC468" s="10">
        <f t="shared" si="64"/>
        <v>0</v>
      </c>
      <c r="AD468" s="10">
        <f t="shared" si="69"/>
        <v>1</v>
      </c>
      <c r="AE468" s="10">
        <f t="shared" si="70"/>
        <v>0</v>
      </c>
      <c r="AF468" s="10">
        <f t="shared" si="71"/>
        <v>0</v>
      </c>
    </row>
    <row r="469" spans="1:32" ht="63.75" hidden="1">
      <c r="A469" s="2">
        <v>464</v>
      </c>
      <c r="B469" s="3" t="s">
        <v>1559</v>
      </c>
      <c r="C469" s="3" t="s">
        <v>1184</v>
      </c>
      <c r="D469" s="3" t="s">
        <v>1185</v>
      </c>
      <c r="E469" s="3" t="s">
        <v>1186</v>
      </c>
      <c r="F469" s="2" t="s">
        <v>15</v>
      </c>
      <c r="G469" s="3">
        <v>152</v>
      </c>
      <c r="H469" s="3">
        <v>50</v>
      </c>
      <c r="I469" s="2" t="s">
        <v>16</v>
      </c>
      <c r="J469" s="3">
        <v>9</v>
      </c>
      <c r="K469" s="3">
        <v>5</v>
      </c>
      <c r="L469" s="2">
        <v>0.06</v>
      </c>
      <c r="N469" s="10"/>
      <c r="O469" s="15"/>
      <c r="P469" s="15"/>
      <c r="Q469" s="15"/>
      <c r="R469" s="10"/>
      <c r="S469" s="10"/>
      <c r="T469" s="10">
        <v>1</v>
      </c>
      <c r="U469" s="10">
        <f t="shared" si="65"/>
        <v>0</v>
      </c>
      <c r="V469" s="10">
        <f t="shared" si="66"/>
        <v>0</v>
      </c>
      <c r="W469" s="10">
        <f t="shared" si="67"/>
        <v>1</v>
      </c>
      <c r="Y469" s="10">
        <f t="shared" si="68"/>
        <v>0</v>
      </c>
      <c r="AA469" s="10">
        <f t="shared" si="63"/>
        <v>1</v>
      </c>
      <c r="AC469" s="10">
        <f t="shared" si="64"/>
        <v>0</v>
      </c>
      <c r="AD469" s="10">
        <f t="shared" si="69"/>
        <v>1</v>
      </c>
      <c r="AE469" s="10">
        <f t="shared" si="70"/>
        <v>0</v>
      </c>
      <c r="AF469" s="10">
        <f t="shared" si="71"/>
        <v>0</v>
      </c>
    </row>
    <row r="470" spans="1:32" ht="63.75" hidden="1">
      <c r="A470" s="2">
        <v>465</v>
      </c>
      <c r="B470" s="3" t="s">
        <v>1559</v>
      </c>
      <c r="C470" s="3" t="s">
        <v>1187</v>
      </c>
      <c r="D470" s="3" t="s">
        <v>1188</v>
      </c>
      <c r="E470" s="3" t="s">
        <v>1457</v>
      </c>
      <c r="F470" s="2" t="s">
        <v>15</v>
      </c>
      <c r="G470" s="3">
        <v>398</v>
      </c>
      <c r="H470" s="3">
        <v>100</v>
      </c>
      <c r="I470" s="2" t="s">
        <v>16</v>
      </c>
      <c r="J470" s="3">
        <v>9</v>
      </c>
      <c r="K470" s="3">
        <v>5</v>
      </c>
      <c r="L470" s="2">
        <v>0.02</v>
      </c>
      <c r="N470" s="10"/>
      <c r="O470" s="15"/>
      <c r="P470" s="15"/>
      <c r="Q470" s="15"/>
      <c r="R470" s="10"/>
      <c r="S470" s="10"/>
      <c r="T470" s="10">
        <v>1</v>
      </c>
      <c r="U470" s="10">
        <f t="shared" si="65"/>
        <v>0</v>
      </c>
      <c r="V470" s="10">
        <f t="shared" si="66"/>
        <v>0</v>
      </c>
      <c r="W470" s="10">
        <f t="shared" si="67"/>
        <v>1</v>
      </c>
      <c r="Y470" s="10">
        <f t="shared" si="68"/>
        <v>0</v>
      </c>
      <c r="AA470" s="10">
        <f t="shared" si="63"/>
        <v>1</v>
      </c>
      <c r="AC470" s="10">
        <f t="shared" si="64"/>
        <v>0</v>
      </c>
      <c r="AD470" s="10">
        <f t="shared" si="69"/>
        <v>1</v>
      </c>
      <c r="AE470" s="10">
        <f t="shared" si="70"/>
        <v>0</v>
      </c>
      <c r="AF470" s="10">
        <f t="shared" si="71"/>
        <v>0</v>
      </c>
    </row>
    <row r="471" spans="1:32" ht="63.75" hidden="1">
      <c r="A471" s="2">
        <v>466</v>
      </c>
      <c r="B471" s="3" t="s">
        <v>1559</v>
      </c>
      <c r="C471" s="3" t="s">
        <v>1189</v>
      </c>
      <c r="D471" s="3" t="s">
        <v>1190</v>
      </c>
      <c r="E471" s="3" t="s">
        <v>1191</v>
      </c>
      <c r="F471" s="2" t="s">
        <v>15</v>
      </c>
      <c r="G471" s="3">
        <v>339</v>
      </c>
      <c r="H471" s="3">
        <v>50</v>
      </c>
      <c r="I471" s="2" t="s">
        <v>16</v>
      </c>
      <c r="J471" s="3">
        <v>13</v>
      </c>
      <c r="K471" s="3">
        <v>9</v>
      </c>
      <c r="L471" s="2">
        <v>0.04</v>
      </c>
      <c r="N471" s="10"/>
      <c r="O471" s="15"/>
      <c r="P471" s="15"/>
      <c r="Q471" s="15"/>
      <c r="R471" s="10"/>
      <c r="S471" s="10"/>
      <c r="T471" s="10">
        <v>1</v>
      </c>
      <c r="U471" s="10">
        <f t="shared" si="65"/>
        <v>0</v>
      </c>
      <c r="V471" s="10">
        <f t="shared" si="66"/>
        <v>0</v>
      </c>
      <c r="W471" s="10">
        <f t="shared" si="67"/>
        <v>1</v>
      </c>
      <c r="Y471" s="10">
        <f t="shared" si="68"/>
        <v>0</v>
      </c>
      <c r="AA471" s="10">
        <f t="shared" si="63"/>
        <v>1</v>
      </c>
      <c r="AC471" s="10">
        <f t="shared" si="64"/>
        <v>0</v>
      </c>
      <c r="AD471" s="10">
        <f t="shared" si="69"/>
        <v>1</v>
      </c>
      <c r="AE471" s="10">
        <f t="shared" si="70"/>
        <v>0</v>
      </c>
      <c r="AF471" s="10">
        <f t="shared" si="71"/>
        <v>0</v>
      </c>
    </row>
    <row r="472" spans="1:32" ht="63.75" hidden="1">
      <c r="A472" s="2">
        <v>467</v>
      </c>
      <c r="B472" s="3" t="s">
        <v>1559</v>
      </c>
      <c r="C472" s="3" t="s">
        <v>1192</v>
      </c>
      <c r="D472" s="3" t="s">
        <v>1193</v>
      </c>
      <c r="E472" s="3" t="s">
        <v>1456</v>
      </c>
      <c r="F472" s="2" t="s">
        <v>15</v>
      </c>
      <c r="G472" s="3">
        <v>403</v>
      </c>
      <c r="H472" s="3">
        <v>50</v>
      </c>
      <c r="I472" s="2" t="s">
        <v>16</v>
      </c>
      <c r="J472" s="3">
        <v>9</v>
      </c>
      <c r="K472" s="3">
        <v>7</v>
      </c>
      <c r="L472" s="2">
        <v>0.02</v>
      </c>
      <c r="N472" s="10"/>
      <c r="O472" s="15"/>
      <c r="P472" s="15"/>
      <c r="Q472" s="15"/>
      <c r="R472" s="10"/>
      <c r="S472" s="10">
        <v>1</v>
      </c>
      <c r="T472" s="10"/>
      <c r="U472" s="10">
        <f t="shared" si="65"/>
        <v>0</v>
      </c>
      <c r="V472" s="10">
        <f t="shared" si="66"/>
        <v>1</v>
      </c>
      <c r="W472" s="10">
        <f t="shared" si="67"/>
        <v>0</v>
      </c>
      <c r="Y472" s="10">
        <f t="shared" si="68"/>
        <v>0</v>
      </c>
      <c r="AA472" s="10">
        <f t="shared" si="63"/>
        <v>1</v>
      </c>
      <c r="AC472" s="10">
        <f t="shared" si="64"/>
        <v>0</v>
      </c>
      <c r="AD472" s="10">
        <f t="shared" si="69"/>
        <v>1</v>
      </c>
      <c r="AE472" s="10">
        <f t="shared" si="70"/>
        <v>0</v>
      </c>
      <c r="AF472" s="10">
        <f t="shared" si="71"/>
        <v>0</v>
      </c>
    </row>
    <row r="473" spans="1:32" ht="63.75" hidden="1">
      <c r="A473" s="2">
        <v>468</v>
      </c>
      <c r="B473" s="3" t="s">
        <v>1559</v>
      </c>
      <c r="C473" s="3" t="s">
        <v>1192</v>
      </c>
      <c r="D473" s="3" t="s">
        <v>1194</v>
      </c>
      <c r="E473" s="3" t="s">
        <v>1195</v>
      </c>
      <c r="F473" s="2" t="s">
        <v>15</v>
      </c>
      <c r="G473" s="3">
        <v>510</v>
      </c>
      <c r="H473" s="3">
        <v>100</v>
      </c>
      <c r="I473" s="2" t="s">
        <v>16</v>
      </c>
      <c r="J473" s="3">
        <v>10</v>
      </c>
      <c r="K473" s="3">
        <v>15</v>
      </c>
      <c r="L473" s="2">
        <v>0.02</v>
      </c>
      <c r="N473" s="10"/>
      <c r="O473" s="15"/>
      <c r="P473" s="15"/>
      <c r="Q473" s="15"/>
      <c r="R473" s="10"/>
      <c r="S473" s="10">
        <v>1</v>
      </c>
      <c r="T473" s="10"/>
      <c r="U473" s="10">
        <f t="shared" si="65"/>
        <v>0</v>
      </c>
      <c r="V473" s="10">
        <f t="shared" si="66"/>
        <v>1</v>
      </c>
      <c r="W473" s="10">
        <f t="shared" si="67"/>
        <v>0</v>
      </c>
      <c r="Y473" s="10">
        <f t="shared" si="68"/>
        <v>0</v>
      </c>
      <c r="AA473" s="10">
        <f t="shared" si="63"/>
        <v>1</v>
      </c>
      <c r="AC473" s="10">
        <f t="shared" si="64"/>
        <v>0</v>
      </c>
      <c r="AD473" s="10">
        <f t="shared" si="69"/>
        <v>1</v>
      </c>
      <c r="AE473" s="10">
        <f t="shared" si="70"/>
        <v>0</v>
      </c>
      <c r="AF473" s="10">
        <f t="shared" si="71"/>
        <v>0</v>
      </c>
    </row>
    <row r="474" spans="1:32" ht="63.75" hidden="1">
      <c r="A474" s="2">
        <v>469</v>
      </c>
      <c r="B474" s="3" t="s">
        <v>1559</v>
      </c>
      <c r="C474" s="3" t="s">
        <v>1196</v>
      </c>
      <c r="D474" s="3" t="s">
        <v>1197</v>
      </c>
      <c r="E474" s="3" t="s">
        <v>1198</v>
      </c>
      <c r="F474" s="2" t="s">
        <v>15</v>
      </c>
      <c r="G474" s="3">
        <v>696</v>
      </c>
      <c r="H474" s="3">
        <v>100</v>
      </c>
      <c r="I474" s="2" t="s">
        <v>16</v>
      </c>
      <c r="J474" s="3">
        <v>11</v>
      </c>
      <c r="K474" s="3">
        <v>43</v>
      </c>
      <c r="L474" s="2">
        <v>0.02</v>
      </c>
      <c r="N474" s="10"/>
      <c r="O474" s="15"/>
      <c r="P474" s="15"/>
      <c r="Q474" s="15"/>
      <c r="R474" s="10"/>
      <c r="S474" s="10">
        <v>1</v>
      </c>
      <c r="T474" s="10"/>
      <c r="U474" s="10">
        <f t="shared" si="65"/>
        <v>0</v>
      </c>
      <c r="V474" s="10">
        <f t="shared" si="66"/>
        <v>1</v>
      </c>
      <c r="W474" s="10">
        <f t="shared" si="67"/>
        <v>0</v>
      </c>
      <c r="Y474" s="10">
        <f t="shared" si="68"/>
        <v>0</v>
      </c>
      <c r="AA474" s="10">
        <f t="shared" si="63"/>
        <v>1</v>
      </c>
      <c r="AC474" s="10">
        <f t="shared" si="64"/>
        <v>0</v>
      </c>
      <c r="AD474" s="10">
        <f t="shared" si="69"/>
        <v>1</v>
      </c>
      <c r="AE474" s="10">
        <f t="shared" si="70"/>
        <v>0</v>
      </c>
      <c r="AF474" s="10">
        <f t="shared" si="71"/>
        <v>0</v>
      </c>
    </row>
    <row r="475" spans="1:32" ht="63.75" hidden="1">
      <c r="A475" s="2">
        <v>470</v>
      </c>
      <c r="B475" s="3" t="s">
        <v>1559</v>
      </c>
      <c r="C475" s="3" t="s">
        <v>1199</v>
      </c>
      <c r="D475" s="3" t="s">
        <v>1200</v>
      </c>
      <c r="E475" s="3" t="s">
        <v>1201</v>
      </c>
      <c r="F475" s="2" t="s">
        <v>15</v>
      </c>
      <c r="G475" s="3">
        <v>280</v>
      </c>
      <c r="H475" s="3">
        <v>50</v>
      </c>
      <c r="I475" s="2" t="s">
        <v>16</v>
      </c>
      <c r="J475" s="3">
        <v>7</v>
      </c>
      <c r="K475" s="3">
        <v>8</v>
      </c>
      <c r="L475" s="2">
        <v>0.03</v>
      </c>
      <c r="N475" s="10"/>
      <c r="O475" s="15"/>
      <c r="P475" s="15"/>
      <c r="Q475" s="15"/>
      <c r="R475" s="10"/>
      <c r="S475" s="10">
        <v>1</v>
      </c>
      <c r="T475" s="10"/>
      <c r="U475" s="10">
        <f t="shared" si="65"/>
        <v>0</v>
      </c>
      <c r="V475" s="10">
        <f t="shared" si="66"/>
        <v>1</v>
      </c>
      <c r="W475" s="10">
        <f t="shared" si="67"/>
        <v>0</v>
      </c>
      <c r="Y475" s="10">
        <f t="shared" si="68"/>
        <v>0</v>
      </c>
      <c r="AA475" s="10">
        <f t="shared" si="63"/>
        <v>1</v>
      </c>
      <c r="AC475" s="10">
        <f t="shared" si="64"/>
        <v>0</v>
      </c>
      <c r="AD475" s="10">
        <f t="shared" si="69"/>
        <v>1</v>
      </c>
      <c r="AE475" s="10">
        <f t="shared" si="70"/>
        <v>0</v>
      </c>
      <c r="AF475" s="10">
        <f t="shared" si="71"/>
        <v>0</v>
      </c>
    </row>
    <row r="476" spans="1:32" ht="63.75" hidden="1">
      <c r="A476" s="2">
        <v>471</v>
      </c>
      <c r="B476" s="3" t="s">
        <v>1559</v>
      </c>
      <c r="C476" s="3" t="s">
        <v>1202</v>
      </c>
      <c r="D476" s="3" t="s">
        <v>1203</v>
      </c>
      <c r="E476" s="3" t="s">
        <v>1455</v>
      </c>
      <c r="F476" s="2" t="s">
        <v>15</v>
      </c>
      <c r="G476" s="3">
        <v>313</v>
      </c>
      <c r="H476" s="3">
        <v>50</v>
      </c>
      <c r="I476" s="2" t="s">
        <v>16</v>
      </c>
      <c r="J476" s="3">
        <v>7</v>
      </c>
      <c r="K476" s="3">
        <v>11</v>
      </c>
      <c r="L476" s="2">
        <v>0.02</v>
      </c>
      <c r="N476" s="10">
        <v>1</v>
      </c>
      <c r="O476" s="15"/>
      <c r="P476" s="15"/>
      <c r="Q476" s="15"/>
      <c r="R476" s="10"/>
      <c r="S476" s="10"/>
      <c r="T476" s="10"/>
      <c r="U476" s="10">
        <f t="shared" si="65"/>
        <v>1</v>
      </c>
      <c r="V476" s="10">
        <f t="shared" si="66"/>
        <v>0</v>
      </c>
      <c r="W476" s="10">
        <f t="shared" si="67"/>
        <v>0</v>
      </c>
      <c r="Y476" s="10">
        <f t="shared" si="68"/>
        <v>0</v>
      </c>
      <c r="AA476" s="10">
        <f t="shared" si="63"/>
        <v>1</v>
      </c>
      <c r="AC476" s="10">
        <f t="shared" si="64"/>
        <v>0</v>
      </c>
      <c r="AD476" s="10">
        <f t="shared" si="69"/>
        <v>1</v>
      </c>
      <c r="AE476" s="10">
        <f t="shared" si="70"/>
        <v>0</v>
      </c>
      <c r="AF476" s="10">
        <f t="shared" si="71"/>
        <v>0</v>
      </c>
    </row>
    <row r="477" spans="1:32" ht="63.75" hidden="1">
      <c r="A477" s="2">
        <v>472</v>
      </c>
      <c r="B477" s="3" t="s">
        <v>1559</v>
      </c>
      <c r="C477" s="3" t="s">
        <v>1204</v>
      </c>
      <c r="D477" s="3" t="s">
        <v>1205</v>
      </c>
      <c r="E477" s="3" t="s">
        <v>1206</v>
      </c>
      <c r="F477" s="2" t="s">
        <v>15</v>
      </c>
      <c r="G477" s="3">
        <v>202</v>
      </c>
      <c r="H477" s="3">
        <v>100</v>
      </c>
      <c r="I477" s="2" t="s">
        <v>16</v>
      </c>
      <c r="J477" s="3">
        <v>7</v>
      </c>
      <c r="K477" s="3">
        <v>3</v>
      </c>
      <c r="L477" s="2">
        <v>0.03</v>
      </c>
      <c r="N477" s="10"/>
      <c r="O477" s="15"/>
      <c r="P477" s="15"/>
      <c r="Q477" s="15"/>
      <c r="R477" s="10"/>
      <c r="S477" s="10"/>
      <c r="T477" s="10">
        <v>1</v>
      </c>
      <c r="U477" s="10">
        <f t="shared" si="65"/>
        <v>0</v>
      </c>
      <c r="V477" s="10">
        <f t="shared" si="66"/>
        <v>0</v>
      </c>
      <c r="W477" s="10">
        <f t="shared" si="67"/>
        <v>1</v>
      </c>
      <c r="Y477" s="10">
        <f t="shared" si="68"/>
        <v>0</v>
      </c>
      <c r="AA477" s="10">
        <f t="shared" si="63"/>
        <v>1</v>
      </c>
      <c r="AC477" s="10">
        <f t="shared" si="64"/>
        <v>0</v>
      </c>
      <c r="AD477" s="10">
        <f t="shared" si="69"/>
        <v>1</v>
      </c>
      <c r="AE477" s="10">
        <f t="shared" si="70"/>
        <v>0</v>
      </c>
      <c r="AF477" s="10">
        <f t="shared" si="71"/>
        <v>0</v>
      </c>
    </row>
    <row r="478" spans="1:32" ht="63.75" hidden="1">
      <c r="A478" s="2">
        <v>473</v>
      </c>
      <c r="B478" s="3" t="s">
        <v>1559</v>
      </c>
      <c r="C478" s="3" t="s">
        <v>1207</v>
      </c>
      <c r="D478" s="3" t="s">
        <v>1208</v>
      </c>
      <c r="E478" s="3" t="s">
        <v>1209</v>
      </c>
      <c r="F478" s="2" t="s">
        <v>15</v>
      </c>
      <c r="G478" s="3">
        <v>359</v>
      </c>
      <c r="H478" s="3">
        <v>50</v>
      </c>
      <c r="I478" s="2" t="s">
        <v>16</v>
      </c>
      <c r="J478" s="3">
        <v>11</v>
      </c>
      <c r="K478" s="3">
        <v>17</v>
      </c>
      <c r="L478" s="2">
        <v>0.03</v>
      </c>
      <c r="N478" s="10"/>
      <c r="O478" s="15"/>
      <c r="P478" s="15"/>
      <c r="Q478" s="15"/>
      <c r="R478" s="10"/>
      <c r="S478" s="10">
        <v>1</v>
      </c>
      <c r="T478" s="10"/>
      <c r="U478" s="10">
        <f t="shared" si="65"/>
        <v>0</v>
      </c>
      <c r="V478" s="10">
        <f t="shared" si="66"/>
        <v>1</v>
      </c>
      <c r="W478" s="10">
        <f t="shared" si="67"/>
        <v>0</v>
      </c>
      <c r="Y478" s="10">
        <f t="shared" si="68"/>
        <v>0</v>
      </c>
      <c r="AA478" s="10">
        <f t="shared" si="63"/>
        <v>1</v>
      </c>
      <c r="AC478" s="10">
        <f t="shared" si="64"/>
        <v>0</v>
      </c>
      <c r="AD478" s="10">
        <f t="shared" si="69"/>
        <v>1</v>
      </c>
      <c r="AE478" s="10">
        <f t="shared" si="70"/>
        <v>0</v>
      </c>
      <c r="AF478" s="10">
        <f t="shared" si="71"/>
        <v>0</v>
      </c>
    </row>
    <row r="479" spans="1:32" ht="63.75" hidden="1">
      <c r="A479" s="2">
        <v>474</v>
      </c>
      <c r="B479" s="3" t="s">
        <v>1559</v>
      </c>
      <c r="C479" s="3" t="s">
        <v>1210</v>
      </c>
      <c r="D479" s="3" t="s">
        <v>1211</v>
      </c>
      <c r="E479" s="3" t="s">
        <v>1212</v>
      </c>
      <c r="F479" s="2" t="s">
        <v>15</v>
      </c>
      <c r="G479" s="3">
        <v>287</v>
      </c>
      <c r="H479" s="3">
        <v>100</v>
      </c>
      <c r="I479" s="2" t="s">
        <v>16</v>
      </c>
      <c r="J479" s="3">
        <v>10</v>
      </c>
      <c r="K479" s="3">
        <v>8</v>
      </c>
      <c r="L479" s="2">
        <v>0.03</v>
      </c>
      <c r="N479" s="10"/>
      <c r="O479" s="15"/>
      <c r="P479" s="15"/>
      <c r="Q479" s="15"/>
      <c r="R479" s="10"/>
      <c r="S479" s="10"/>
      <c r="T479" s="10">
        <v>1</v>
      </c>
      <c r="U479" s="10">
        <f t="shared" si="65"/>
        <v>0</v>
      </c>
      <c r="V479" s="10">
        <f t="shared" si="66"/>
        <v>0</v>
      </c>
      <c r="W479" s="10">
        <f t="shared" si="67"/>
        <v>1</v>
      </c>
      <c r="Y479" s="10">
        <f t="shared" si="68"/>
        <v>0</v>
      </c>
      <c r="AA479" s="10">
        <f t="shared" si="63"/>
        <v>1</v>
      </c>
      <c r="AC479" s="10">
        <f t="shared" si="64"/>
        <v>0</v>
      </c>
      <c r="AD479" s="10">
        <f t="shared" si="69"/>
        <v>1</v>
      </c>
      <c r="AE479" s="10">
        <f t="shared" si="70"/>
        <v>0</v>
      </c>
      <c r="AF479" s="10">
        <f t="shared" si="71"/>
        <v>0</v>
      </c>
    </row>
    <row r="480" spans="1:32" ht="63.75" hidden="1">
      <c r="A480" s="2">
        <v>475</v>
      </c>
      <c r="B480" s="3" t="s">
        <v>1559</v>
      </c>
      <c r="C480" s="3" t="s">
        <v>1213</v>
      </c>
      <c r="D480" s="3" t="s">
        <v>1214</v>
      </c>
      <c r="E480" s="3" t="s">
        <v>1215</v>
      </c>
      <c r="F480" s="2" t="s">
        <v>15</v>
      </c>
      <c r="G480" s="3">
        <v>428</v>
      </c>
      <c r="H480" s="3">
        <v>100</v>
      </c>
      <c r="I480" s="2" t="s">
        <v>16</v>
      </c>
      <c r="J480" s="3">
        <v>9</v>
      </c>
      <c r="K480" s="3">
        <v>9</v>
      </c>
      <c r="L480" s="2">
        <v>0.02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5"/>
        <v>0</v>
      </c>
      <c r="V480" s="10">
        <f t="shared" si="66"/>
        <v>1</v>
      </c>
      <c r="W480" s="10">
        <f t="shared" si="67"/>
        <v>0</v>
      </c>
      <c r="Y480" s="10">
        <f t="shared" si="68"/>
        <v>0</v>
      </c>
      <c r="AA480" s="10">
        <f t="shared" si="63"/>
        <v>1</v>
      </c>
      <c r="AC480" s="10">
        <f t="shared" si="64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63.75" hidden="1">
      <c r="A481" s="2">
        <v>476</v>
      </c>
      <c r="B481" s="3" t="s">
        <v>1559</v>
      </c>
      <c r="C481" s="3" t="s">
        <v>1216</v>
      </c>
      <c r="D481" s="3" t="s">
        <v>1217</v>
      </c>
      <c r="E481" s="3" t="s">
        <v>1454</v>
      </c>
      <c r="F481" s="2" t="s">
        <v>15</v>
      </c>
      <c r="G481" s="3">
        <v>427</v>
      </c>
      <c r="H481" s="3">
        <v>100</v>
      </c>
      <c r="I481" s="2" t="s">
        <v>16</v>
      </c>
      <c r="J481" s="3">
        <v>17</v>
      </c>
      <c r="K481" s="3">
        <v>34</v>
      </c>
      <c r="L481" s="2">
        <v>0.04</v>
      </c>
      <c r="N481" s="10"/>
      <c r="O481" s="15"/>
      <c r="P481" s="15"/>
      <c r="Q481" s="15"/>
      <c r="R481" s="10"/>
      <c r="S481" s="10">
        <v>1</v>
      </c>
      <c r="T481" s="10"/>
      <c r="U481" s="10">
        <f t="shared" si="65"/>
        <v>0</v>
      </c>
      <c r="V481" s="10">
        <f t="shared" si="66"/>
        <v>1</v>
      </c>
      <c r="W481" s="10">
        <f t="shared" si="67"/>
        <v>0</v>
      </c>
      <c r="Y481" s="10">
        <f t="shared" si="68"/>
        <v>0</v>
      </c>
      <c r="AA481" s="10">
        <f t="shared" si="63"/>
        <v>1</v>
      </c>
      <c r="AC481" s="10">
        <f t="shared" si="64"/>
        <v>0</v>
      </c>
      <c r="AD481" s="10">
        <f t="shared" si="69"/>
        <v>1</v>
      </c>
      <c r="AE481" s="10">
        <f t="shared" si="70"/>
        <v>0</v>
      </c>
      <c r="AF481" s="10">
        <f t="shared" si="71"/>
        <v>0</v>
      </c>
    </row>
    <row r="482" spans="1:32" ht="63.75" hidden="1">
      <c r="A482" s="2">
        <v>477</v>
      </c>
      <c r="B482" s="3" t="s">
        <v>1559</v>
      </c>
      <c r="C482" s="3" t="s">
        <v>1218</v>
      </c>
      <c r="D482" s="3" t="s">
        <v>1219</v>
      </c>
      <c r="E482" s="3" t="s">
        <v>1220</v>
      </c>
      <c r="F482" s="2" t="s">
        <v>15</v>
      </c>
      <c r="G482" s="3">
        <v>366</v>
      </c>
      <c r="H482" s="3">
        <v>50</v>
      </c>
      <c r="I482" s="2" t="s">
        <v>16</v>
      </c>
      <c r="J482" s="3">
        <v>16</v>
      </c>
      <c r="K482" s="3">
        <v>6</v>
      </c>
      <c r="L482" s="2">
        <v>0.04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5"/>
        <v>0</v>
      </c>
      <c r="V482" s="10">
        <f t="shared" si="66"/>
        <v>1</v>
      </c>
      <c r="W482" s="10">
        <f t="shared" si="67"/>
        <v>0</v>
      </c>
      <c r="Y482" s="10">
        <f t="shared" si="68"/>
        <v>0</v>
      </c>
      <c r="AA482" s="10">
        <f t="shared" si="63"/>
        <v>1</v>
      </c>
      <c r="AC482" s="10">
        <f t="shared" si="64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76.5" hidden="1">
      <c r="A483" s="2">
        <v>478</v>
      </c>
      <c r="B483" s="3" t="s">
        <v>1559</v>
      </c>
      <c r="C483" s="3" t="s">
        <v>1221</v>
      </c>
      <c r="D483" s="3" t="s">
        <v>1222</v>
      </c>
      <c r="E483" s="3" t="s">
        <v>1223</v>
      </c>
      <c r="F483" s="2" t="s">
        <v>15</v>
      </c>
      <c r="G483" s="3">
        <v>673</v>
      </c>
      <c r="H483" s="3">
        <v>50</v>
      </c>
      <c r="I483" s="2" t="s">
        <v>16</v>
      </c>
      <c r="J483" s="3">
        <v>19</v>
      </c>
      <c r="K483" s="3">
        <v>23</v>
      </c>
      <c r="L483" s="2">
        <v>0.03</v>
      </c>
      <c r="N483" s="10"/>
      <c r="O483" s="15"/>
      <c r="P483" s="15"/>
      <c r="Q483" s="15"/>
      <c r="R483" s="10"/>
      <c r="S483" s="10"/>
      <c r="T483" s="10">
        <v>1</v>
      </c>
      <c r="U483" s="10">
        <f t="shared" si="65"/>
        <v>0</v>
      </c>
      <c r="V483" s="10">
        <f t="shared" si="66"/>
        <v>0</v>
      </c>
      <c r="W483" s="10">
        <f t="shared" si="67"/>
        <v>1</v>
      </c>
      <c r="Y483" s="10">
        <f t="shared" si="68"/>
        <v>0</v>
      </c>
      <c r="AA483" s="10">
        <f t="shared" si="63"/>
        <v>1</v>
      </c>
      <c r="AC483" s="10">
        <f t="shared" si="64"/>
        <v>0</v>
      </c>
      <c r="AD483" s="10">
        <f t="shared" si="69"/>
        <v>1</v>
      </c>
      <c r="AE483" s="10">
        <f t="shared" si="70"/>
        <v>0</v>
      </c>
      <c r="AF483" s="10">
        <f t="shared" si="71"/>
        <v>0</v>
      </c>
    </row>
    <row r="484" spans="1:32" ht="63.75" hidden="1">
      <c r="A484" s="2">
        <v>479</v>
      </c>
      <c r="B484" s="3" t="s">
        <v>1559</v>
      </c>
      <c r="C484" s="3" t="s">
        <v>1224</v>
      </c>
      <c r="D484" s="3" t="s">
        <v>1225</v>
      </c>
      <c r="E484" s="3" t="s">
        <v>1226</v>
      </c>
      <c r="F484" s="2" t="s">
        <v>15</v>
      </c>
      <c r="G484" s="3">
        <v>374</v>
      </c>
      <c r="H484" s="3">
        <v>50</v>
      </c>
      <c r="I484" s="2" t="s">
        <v>16</v>
      </c>
      <c r="J484" s="3">
        <v>7</v>
      </c>
      <c r="K484" s="3">
        <v>10</v>
      </c>
      <c r="L484" s="2">
        <v>0.02</v>
      </c>
      <c r="N484" s="10"/>
      <c r="O484" s="15"/>
      <c r="P484" s="15"/>
      <c r="Q484" s="15"/>
      <c r="R484" s="10"/>
      <c r="S484" s="10">
        <v>1</v>
      </c>
      <c r="T484" s="10"/>
      <c r="U484" s="10">
        <f t="shared" si="65"/>
        <v>0</v>
      </c>
      <c r="V484" s="10">
        <f t="shared" si="66"/>
        <v>1</v>
      </c>
      <c r="W484" s="10">
        <f t="shared" si="67"/>
        <v>0</v>
      </c>
      <c r="Y484" s="10">
        <f t="shared" si="68"/>
        <v>0</v>
      </c>
      <c r="AA484" s="10">
        <f t="shared" si="63"/>
        <v>1</v>
      </c>
      <c r="AC484" s="10">
        <f t="shared" si="64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3.75" hidden="1">
      <c r="A485" s="2">
        <v>480</v>
      </c>
      <c r="B485" s="3" t="s">
        <v>1559</v>
      </c>
      <c r="C485" s="3" t="s">
        <v>1227</v>
      </c>
      <c r="D485" s="3" t="s">
        <v>1228</v>
      </c>
      <c r="E485" s="3" t="s">
        <v>1229</v>
      </c>
      <c r="F485" s="2" t="s">
        <v>15</v>
      </c>
      <c r="G485" s="3">
        <v>231</v>
      </c>
      <c r="H485" s="3">
        <v>100</v>
      </c>
      <c r="I485" s="2" t="s">
        <v>16</v>
      </c>
      <c r="J485" s="3">
        <v>7</v>
      </c>
      <c r="K485" s="3">
        <v>15</v>
      </c>
      <c r="L485" s="2">
        <v>0.03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5"/>
        <v>0</v>
      </c>
      <c r="V485" s="10">
        <f t="shared" si="66"/>
        <v>0</v>
      </c>
      <c r="W485" s="10">
        <f t="shared" si="67"/>
        <v>1</v>
      </c>
      <c r="Y485" s="10">
        <f t="shared" si="68"/>
        <v>0</v>
      </c>
      <c r="AA485" s="10">
        <f t="shared" si="63"/>
        <v>1</v>
      </c>
      <c r="AC485" s="10">
        <f t="shared" si="64"/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3.75" hidden="1">
      <c r="A486" s="2">
        <v>481</v>
      </c>
      <c r="B486" s="3" t="s">
        <v>1559</v>
      </c>
      <c r="C486" s="3" t="s">
        <v>1152</v>
      </c>
      <c r="D486" s="3" t="s">
        <v>1230</v>
      </c>
      <c r="E486" s="3" t="s">
        <v>1231</v>
      </c>
      <c r="F486" s="2" t="s">
        <v>15</v>
      </c>
      <c r="G486" s="3">
        <v>250</v>
      </c>
      <c r="H486" s="3">
        <v>100</v>
      </c>
      <c r="I486" s="2" t="s">
        <v>16</v>
      </c>
      <c r="J486" s="3">
        <v>10</v>
      </c>
      <c r="K486" s="3">
        <v>18</v>
      </c>
      <c r="L486" s="2">
        <v>0.04</v>
      </c>
      <c r="N486" s="10"/>
      <c r="O486" s="15"/>
      <c r="P486" s="15"/>
      <c r="Q486" s="15"/>
      <c r="R486" s="10"/>
      <c r="S486" s="10">
        <v>1</v>
      </c>
      <c r="T486" s="10"/>
      <c r="U486" s="10">
        <f t="shared" si="65"/>
        <v>0</v>
      </c>
      <c r="V486" s="10">
        <f t="shared" si="66"/>
        <v>1</v>
      </c>
      <c r="W486" s="10">
        <f t="shared" si="67"/>
        <v>0</v>
      </c>
      <c r="Y486" s="10">
        <f t="shared" si="68"/>
        <v>0</v>
      </c>
      <c r="AA486" s="10">
        <f t="shared" si="63"/>
        <v>1</v>
      </c>
      <c r="AC486" s="10">
        <f t="shared" si="64"/>
        <v>0</v>
      </c>
      <c r="AD486" s="10">
        <f t="shared" si="69"/>
        <v>1</v>
      </c>
      <c r="AE486" s="10">
        <f t="shared" si="70"/>
        <v>0</v>
      </c>
      <c r="AF486" s="10">
        <f t="shared" si="71"/>
        <v>0</v>
      </c>
    </row>
    <row r="487" spans="1:32" ht="63.75" hidden="1">
      <c r="A487" s="2">
        <v>482</v>
      </c>
      <c r="B487" s="3" t="s">
        <v>1559</v>
      </c>
      <c r="C487" s="3" t="s">
        <v>1232</v>
      </c>
      <c r="D487" s="3" t="s">
        <v>1233</v>
      </c>
      <c r="E487" s="3" t="s">
        <v>1234</v>
      </c>
      <c r="F487" s="2" t="s">
        <v>15</v>
      </c>
      <c r="G487" s="3">
        <v>215</v>
      </c>
      <c r="H487" s="3">
        <v>70</v>
      </c>
      <c r="I487" s="2" t="s">
        <v>16</v>
      </c>
      <c r="J487" s="3">
        <v>6</v>
      </c>
      <c r="K487" s="3">
        <v>7</v>
      </c>
      <c r="L487" s="2">
        <v>0.03</v>
      </c>
      <c r="N487" s="10"/>
      <c r="O487" s="15"/>
      <c r="P487" s="15"/>
      <c r="Q487" s="15"/>
      <c r="R487" s="10"/>
      <c r="S487" s="10"/>
      <c r="T487" s="10">
        <v>1</v>
      </c>
      <c r="U487" s="10">
        <f t="shared" si="65"/>
        <v>0</v>
      </c>
      <c r="V487" s="10">
        <f t="shared" si="66"/>
        <v>0</v>
      </c>
      <c r="W487" s="10">
        <f t="shared" si="67"/>
        <v>1</v>
      </c>
      <c r="Y487" s="10">
        <f t="shared" si="68"/>
        <v>0</v>
      </c>
      <c r="AA487" s="10">
        <f t="shared" si="63"/>
        <v>1</v>
      </c>
      <c r="AC487" s="10">
        <f t="shared" si="64"/>
        <v>0</v>
      </c>
      <c r="AD487" s="10">
        <f t="shared" si="69"/>
        <v>1</v>
      </c>
      <c r="AE487" s="10">
        <f t="shared" si="70"/>
        <v>0</v>
      </c>
      <c r="AF487" s="10">
        <f t="shared" si="71"/>
        <v>0</v>
      </c>
    </row>
    <row r="488" spans="1:32" ht="63.75" hidden="1">
      <c r="A488" s="2">
        <v>483</v>
      </c>
      <c r="B488" s="3" t="s">
        <v>1559</v>
      </c>
      <c r="C488" s="3" t="s">
        <v>1235</v>
      </c>
      <c r="D488" s="3" t="s">
        <v>1236</v>
      </c>
      <c r="E488" s="3" t="s">
        <v>1237</v>
      </c>
      <c r="F488" s="2" t="s">
        <v>15</v>
      </c>
      <c r="G488" s="3">
        <v>396</v>
      </c>
      <c r="H488" s="3">
        <v>50</v>
      </c>
      <c r="I488" s="2" t="s">
        <v>16</v>
      </c>
      <c r="J488" s="3">
        <v>7</v>
      </c>
      <c r="K488" s="3">
        <v>7</v>
      </c>
      <c r="L488" s="2">
        <v>0.02</v>
      </c>
      <c r="N488" s="10"/>
      <c r="O488" s="15"/>
      <c r="P488" s="15"/>
      <c r="Q488" s="15"/>
      <c r="R488" s="10"/>
      <c r="S488" s="10"/>
      <c r="T488" s="10">
        <v>1</v>
      </c>
      <c r="U488" s="10">
        <f t="shared" si="65"/>
        <v>0</v>
      </c>
      <c r="V488" s="10">
        <f t="shared" si="66"/>
        <v>0</v>
      </c>
      <c r="W488" s="10">
        <f t="shared" si="67"/>
        <v>1</v>
      </c>
      <c r="Y488" s="10">
        <f t="shared" si="68"/>
        <v>0</v>
      </c>
      <c r="AA488" s="10">
        <f t="shared" si="63"/>
        <v>1</v>
      </c>
      <c r="AC488" s="10">
        <f t="shared" si="64"/>
        <v>0</v>
      </c>
      <c r="AD488" s="10">
        <f t="shared" si="69"/>
        <v>1</v>
      </c>
      <c r="AE488" s="10">
        <f t="shared" si="70"/>
        <v>0</v>
      </c>
      <c r="AF488" s="10">
        <f t="shared" si="71"/>
        <v>0</v>
      </c>
    </row>
    <row r="489" spans="1:32" ht="63.75" hidden="1">
      <c r="A489" s="2">
        <v>484</v>
      </c>
      <c r="B489" s="3" t="s">
        <v>1559</v>
      </c>
      <c r="C489" s="3" t="s">
        <v>1238</v>
      </c>
      <c r="D489" s="3" t="s">
        <v>1239</v>
      </c>
      <c r="E489" s="3" t="s">
        <v>1240</v>
      </c>
      <c r="F489" s="2" t="s">
        <v>15</v>
      </c>
      <c r="G489" s="3">
        <v>361</v>
      </c>
      <c r="H489" s="3">
        <v>100</v>
      </c>
      <c r="I489" s="2" t="s">
        <v>16</v>
      </c>
      <c r="J489" s="3">
        <v>8</v>
      </c>
      <c r="K489" s="3">
        <v>22</v>
      </c>
      <c r="L489" s="2">
        <v>0.02</v>
      </c>
      <c r="N489" s="10"/>
      <c r="O489" s="15"/>
      <c r="P489" s="15"/>
      <c r="Q489" s="15"/>
      <c r="R489" s="10"/>
      <c r="S489" s="10">
        <v>1</v>
      </c>
      <c r="T489" s="10"/>
      <c r="U489" s="10">
        <f t="shared" si="65"/>
        <v>0</v>
      </c>
      <c r="V489" s="10">
        <f t="shared" si="66"/>
        <v>1</v>
      </c>
      <c r="W489" s="10">
        <f t="shared" si="67"/>
        <v>0</v>
      </c>
      <c r="Y489" s="10">
        <f t="shared" si="68"/>
        <v>0</v>
      </c>
      <c r="AA489" s="10">
        <f t="shared" si="63"/>
        <v>1</v>
      </c>
      <c r="AC489" s="10">
        <f t="shared" si="64"/>
        <v>0</v>
      </c>
      <c r="AD489" s="10">
        <f t="shared" si="69"/>
        <v>1</v>
      </c>
      <c r="AE489" s="10">
        <f t="shared" si="70"/>
        <v>0</v>
      </c>
      <c r="AF489" s="10">
        <f t="shared" si="71"/>
        <v>0</v>
      </c>
    </row>
    <row r="490" spans="1:32" ht="63.75" hidden="1">
      <c r="A490" s="2">
        <v>485</v>
      </c>
      <c r="B490" s="3" t="s">
        <v>1559</v>
      </c>
      <c r="C490" s="3" t="s">
        <v>647</v>
      </c>
      <c r="D490" s="3" t="s">
        <v>1241</v>
      </c>
      <c r="E490" s="3" t="s">
        <v>1242</v>
      </c>
      <c r="F490" s="2" t="s">
        <v>15</v>
      </c>
      <c r="G490" s="3">
        <v>182</v>
      </c>
      <c r="H490" s="3">
        <v>100</v>
      </c>
      <c r="I490" s="2" t="s">
        <v>16</v>
      </c>
      <c r="J490" s="3">
        <v>8</v>
      </c>
      <c r="K490" s="3">
        <v>9</v>
      </c>
      <c r="L490" s="2">
        <v>0.04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65"/>
        <v>0</v>
      </c>
      <c r="V490" s="10">
        <f t="shared" si="66"/>
        <v>0</v>
      </c>
      <c r="W490" s="10">
        <f t="shared" si="67"/>
        <v>1</v>
      </c>
      <c r="Y490" s="10">
        <f t="shared" si="68"/>
        <v>0</v>
      </c>
      <c r="AA490" s="10">
        <f t="shared" si="63"/>
        <v>1</v>
      </c>
      <c r="AC490" s="10">
        <f t="shared" si="64"/>
        <v>0</v>
      </c>
      <c r="AD490" s="10">
        <f t="shared" si="69"/>
        <v>1</v>
      </c>
      <c r="AE490" s="10">
        <f t="shared" si="70"/>
        <v>0</v>
      </c>
      <c r="AF490" s="10">
        <f t="shared" si="71"/>
        <v>0</v>
      </c>
    </row>
    <row r="491" spans="1:32" ht="63.75" hidden="1">
      <c r="A491" s="2">
        <v>486</v>
      </c>
      <c r="B491" s="3" t="s">
        <v>1559</v>
      </c>
      <c r="C491" s="3" t="s">
        <v>1243</v>
      </c>
      <c r="D491" s="3" t="s">
        <v>1244</v>
      </c>
      <c r="E491" s="3" t="s">
        <v>1245</v>
      </c>
      <c r="F491" s="2" t="s">
        <v>15</v>
      </c>
      <c r="G491" s="3">
        <v>1025</v>
      </c>
      <c r="H491" s="3">
        <v>100</v>
      </c>
      <c r="I491" s="2" t="s">
        <v>16</v>
      </c>
      <c r="J491" s="3">
        <v>19</v>
      </c>
      <c r="K491" s="3">
        <v>85</v>
      </c>
      <c r="L491" s="2">
        <v>0.02</v>
      </c>
      <c r="N491" s="10"/>
      <c r="O491" s="15"/>
      <c r="P491" s="15"/>
      <c r="Q491" s="15"/>
      <c r="R491" s="10"/>
      <c r="S491" s="10">
        <v>1</v>
      </c>
      <c r="T491" s="10"/>
      <c r="U491" s="10">
        <f t="shared" si="65"/>
        <v>0</v>
      </c>
      <c r="V491" s="10">
        <f t="shared" si="66"/>
        <v>1</v>
      </c>
      <c r="W491" s="10">
        <f t="shared" si="67"/>
        <v>0</v>
      </c>
      <c r="Y491" s="10">
        <f t="shared" si="68"/>
        <v>0</v>
      </c>
      <c r="AA491" s="10">
        <f t="shared" si="63"/>
        <v>1</v>
      </c>
      <c r="AC491" s="10">
        <f t="shared" si="64"/>
        <v>0</v>
      </c>
      <c r="AD491" s="10">
        <f t="shared" si="69"/>
        <v>1</v>
      </c>
      <c r="AE491" s="10">
        <f t="shared" si="70"/>
        <v>0</v>
      </c>
      <c r="AF491" s="10">
        <f t="shared" si="71"/>
        <v>0</v>
      </c>
    </row>
    <row r="492" spans="1:32" ht="63.75" hidden="1">
      <c r="A492" s="2">
        <v>487</v>
      </c>
      <c r="B492" s="3" t="s">
        <v>1559</v>
      </c>
      <c r="C492" s="3" t="s">
        <v>1246</v>
      </c>
      <c r="D492" s="3" t="s">
        <v>1247</v>
      </c>
      <c r="E492" s="3" t="s">
        <v>1248</v>
      </c>
      <c r="F492" s="2" t="s">
        <v>15</v>
      </c>
      <c r="G492" s="3">
        <v>197</v>
      </c>
      <c r="H492" s="3">
        <v>50</v>
      </c>
      <c r="I492" s="2" t="s">
        <v>16</v>
      </c>
      <c r="J492" s="3">
        <v>6</v>
      </c>
      <c r="K492" s="3">
        <v>9</v>
      </c>
      <c r="L492" s="2">
        <v>0.03</v>
      </c>
      <c r="N492" s="10"/>
      <c r="O492" s="15"/>
      <c r="P492" s="15"/>
      <c r="Q492" s="15"/>
      <c r="R492" s="10"/>
      <c r="S492" s="10"/>
      <c r="T492" s="10">
        <v>1</v>
      </c>
      <c r="U492" s="10">
        <f t="shared" si="65"/>
        <v>0</v>
      </c>
      <c r="V492" s="10">
        <f t="shared" si="66"/>
        <v>0</v>
      </c>
      <c r="W492" s="10">
        <f t="shared" si="67"/>
        <v>1</v>
      </c>
      <c r="Y492" s="10">
        <f t="shared" si="68"/>
        <v>0</v>
      </c>
      <c r="AA492" s="10">
        <f t="shared" si="63"/>
        <v>1</v>
      </c>
      <c r="AC492" s="10">
        <f t="shared" si="64"/>
        <v>0</v>
      </c>
      <c r="AD492" s="10">
        <f t="shared" si="69"/>
        <v>1</v>
      </c>
      <c r="AE492" s="10">
        <f t="shared" si="70"/>
        <v>0</v>
      </c>
      <c r="AF492" s="10">
        <f t="shared" si="71"/>
        <v>0</v>
      </c>
    </row>
    <row r="493" spans="1:32" ht="76.5" hidden="1">
      <c r="A493" s="2">
        <v>488</v>
      </c>
      <c r="B493" s="3" t="s">
        <v>1559</v>
      </c>
      <c r="C493" s="3" t="s">
        <v>1249</v>
      </c>
      <c r="D493" s="3" t="s">
        <v>1250</v>
      </c>
      <c r="E493" s="3" t="s">
        <v>1251</v>
      </c>
      <c r="F493" s="2" t="s">
        <v>15</v>
      </c>
      <c r="G493" s="3">
        <v>99</v>
      </c>
      <c r="H493" s="3">
        <v>50</v>
      </c>
      <c r="I493" s="2" t="s">
        <v>16</v>
      </c>
      <c r="J493" s="3">
        <v>5</v>
      </c>
      <c r="K493" s="3">
        <v>3</v>
      </c>
      <c r="L493" s="2">
        <v>0.05</v>
      </c>
      <c r="N493" s="10"/>
      <c r="O493" s="15"/>
      <c r="P493" s="15"/>
      <c r="Q493" s="15"/>
      <c r="R493" s="10"/>
      <c r="S493" s="10"/>
      <c r="T493" s="10">
        <v>1</v>
      </c>
      <c r="U493" s="10">
        <f t="shared" si="65"/>
        <v>0</v>
      </c>
      <c r="V493" s="10">
        <f t="shared" si="66"/>
        <v>0</v>
      </c>
      <c r="W493" s="10">
        <f t="shared" si="67"/>
        <v>1</v>
      </c>
      <c r="Y493" s="10">
        <f t="shared" si="68"/>
        <v>0</v>
      </c>
      <c r="AA493" s="10">
        <f t="shared" si="63"/>
        <v>1</v>
      </c>
      <c r="AC493" s="10">
        <f t="shared" si="64"/>
        <v>0</v>
      </c>
      <c r="AD493" s="10">
        <f t="shared" si="69"/>
        <v>1</v>
      </c>
      <c r="AE493" s="10">
        <f t="shared" si="70"/>
        <v>0</v>
      </c>
      <c r="AF493" s="10">
        <f t="shared" si="71"/>
        <v>0</v>
      </c>
    </row>
    <row r="494" spans="1:32" ht="76.5" hidden="1">
      <c r="A494" s="5">
        <v>489</v>
      </c>
      <c r="B494" s="6" t="s">
        <v>1559</v>
      </c>
      <c r="C494" s="6" t="s">
        <v>1252</v>
      </c>
      <c r="D494" s="6" t="s">
        <v>1253</v>
      </c>
      <c r="E494" s="3" t="s">
        <v>1453</v>
      </c>
      <c r="F494" s="5" t="s">
        <v>15</v>
      </c>
      <c r="G494" s="6">
        <v>163</v>
      </c>
      <c r="H494" s="6">
        <v>50</v>
      </c>
      <c r="I494" s="5" t="s">
        <v>16</v>
      </c>
      <c r="J494" s="6">
        <v>0</v>
      </c>
      <c r="K494" s="6">
        <v>7</v>
      </c>
      <c r="L494" s="5">
        <v>0</v>
      </c>
      <c r="N494" s="10"/>
      <c r="O494" s="15"/>
      <c r="P494" s="15"/>
      <c r="Q494" s="15"/>
      <c r="R494" s="10"/>
      <c r="S494" s="10"/>
      <c r="T494" s="10">
        <v>1</v>
      </c>
      <c r="U494" s="10">
        <f t="shared" si="65"/>
        <v>0</v>
      </c>
      <c r="V494" s="10">
        <f t="shared" si="66"/>
        <v>0</v>
      </c>
      <c r="W494" s="10">
        <f t="shared" si="67"/>
        <v>1</v>
      </c>
      <c r="Y494" s="10">
        <f t="shared" si="68"/>
        <v>0</v>
      </c>
      <c r="AA494" s="10">
        <f t="shared" si="63"/>
        <v>1</v>
      </c>
      <c r="AC494" s="10">
        <f t="shared" si="64"/>
        <v>0</v>
      </c>
      <c r="AD494" s="10">
        <f t="shared" si="69"/>
        <v>1</v>
      </c>
      <c r="AE494" s="10">
        <f t="shared" si="70"/>
        <v>0</v>
      </c>
      <c r="AF494" s="10">
        <f t="shared" si="71"/>
        <v>0</v>
      </c>
    </row>
    <row r="495" spans="1:32" ht="76.5" hidden="1">
      <c r="A495" s="2">
        <v>490</v>
      </c>
      <c r="B495" s="3" t="s">
        <v>1559</v>
      </c>
      <c r="C495" s="3" t="s">
        <v>1213</v>
      </c>
      <c r="D495" s="3" t="s">
        <v>1254</v>
      </c>
      <c r="E495" s="3" t="s">
        <v>1255</v>
      </c>
      <c r="F495" s="2" t="s">
        <v>15</v>
      </c>
      <c r="G495" s="3">
        <v>164</v>
      </c>
      <c r="H495" s="3">
        <v>50</v>
      </c>
      <c r="I495" s="2" t="s">
        <v>16</v>
      </c>
      <c r="J495" s="3">
        <v>0</v>
      </c>
      <c r="K495" s="3">
        <v>6</v>
      </c>
      <c r="L495" s="2">
        <v>0</v>
      </c>
      <c r="N495" s="10"/>
      <c r="O495" s="15"/>
      <c r="P495" s="15"/>
      <c r="Q495" s="15"/>
      <c r="R495" s="10"/>
      <c r="S495" s="10">
        <v>1</v>
      </c>
      <c r="T495" s="10"/>
      <c r="U495" s="10">
        <f t="shared" si="65"/>
        <v>0</v>
      </c>
      <c r="V495" s="10">
        <f t="shared" si="66"/>
        <v>1</v>
      </c>
      <c r="W495" s="10">
        <f t="shared" si="67"/>
        <v>0</v>
      </c>
      <c r="Y495" s="10">
        <f t="shared" si="68"/>
        <v>0</v>
      </c>
      <c r="AA495" s="10">
        <f t="shared" si="63"/>
        <v>1</v>
      </c>
      <c r="AC495" s="10">
        <f t="shared" si="64"/>
        <v>0</v>
      </c>
      <c r="AD495" s="10">
        <f t="shared" si="69"/>
        <v>1</v>
      </c>
      <c r="AE495" s="10">
        <f t="shared" si="70"/>
        <v>0</v>
      </c>
      <c r="AF495" s="10">
        <f t="shared" si="71"/>
        <v>0</v>
      </c>
    </row>
    <row r="496" spans="1:32" ht="76.5" hidden="1">
      <c r="A496" s="2">
        <v>491</v>
      </c>
      <c r="B496" s="3" t="s">
        <v>1559</v>
      </c>
      <c r="C496" s="3" t="s">
        <v>1256</v>
      </c>
      <c r="D496" s="3" t="s">
        <v>1257</v>
      </c>
      <c r="E496" s="3" t="s">
        <v>1258</v>
      </c>
      <c r="F496" s="2" t="s">
        <v>15</v>
      </c>
      <c r="G496" s="3">
        <v>134</v>
      </c>
      <c r="H496" s="3">
        <v>50</v>
      </c>
      <c r="I496" s="2" t="s">
        <v>16</v>
      </c>
      <c r="J496" s="3">
        <v>0</v>
      </c>
      <c r="K496" s="3">
        <v>5</v>
      </c>
      <c r="L496" s="2">
        <v>0</v>
      </c>
      <c r="N496" s="10"/>
      <c r="O496" s="15"/>
      <c r="P496" s="15"/>
      <c r="Q496" s="15"/>
      <c r="R496" s="10"/>
      <c r="S496" s="10"/>
      <c r="T496" s="10">
        <v>1</v>
      </c>
      <c r="U496" s="10">
        <f t="shared" si="65"/>
        <v>0</v>
      </c>
      <c r="V496" s="10">
        <f t="shared" si="66"/>
        <v>0</v>
      </c>
      <c r="W496" s="10">
        <f t="shared" si="67"/>
        <v>1</v>
      </c>
      <c r="Y496" s="10">
        <f t="shared" si="68"/>
        <v>0</v>
      </c>
      <c r="AA496" s="10">
        <f t="shared" si="63"/>
        <v>1</v>
      </c>
      <c r="AC496" s="10">
        <f t="shared" si="64"/>
        <v>0</v>
      </c>
      <c r="AD496" s="10">
        <f t="shared" si="69"/>
        <v>1</v>
      </c>
      <c r="AE496" s="10">
        <f t="shared" si="70"/>
        <v>0</v>
      </c>
      <c r="AF496" s="10">
        <f t="shared" si="71"/>
        <v>0</v>
      </c>
    </row>
    <row r="497" spans="1:32" ht="76.5" hidden="1">
      <c r="A497" s="2">
        <v>492</v>
      </c>
      <c r="B497" s="3" t="s">
        <v>1559</v>
      </c>
      <c r="C497" s="3" t="s">
        <v>1259</v>
      </c>
      <c r="D497" s="3" t="s">
        <v>1260</v>
      </c>
      <c r="E497" s="3" t="s">
        <v>1261</v>
      </c>
      <c r="F497" s="2" t="s">
        <v>15</v>
      </c>
      <c r="G497" s="3">
        <v>87</v>
      </c>
      <c r="H497" s="3">
        <v>85</v>
      </c>
      <c r="I497" s="2" t="s">
        <v>16</v>
      </c>
      <c r="J497" s="3">
        <v>0</v>
      </c>
      <c r="K497" s="3">
        <v>6</v>
      </c>
      <c r="L497" s="2">
        <v>0</v>
      </c>
      <c r="N497" s="10"/>
      <c r="O497" s="15"/>
      <c r="P497" s="15"/>
      <c r="Q497" s="15"/>
      <c r="R497" s="10"/>
      <c r="S497" s="10">
        <v>1</v>
      </c>
      <c r="T497" s="10"/>
      <c r="U497" s="10">
        <f t="shared" si="65"/>
        <v>0</v>
      </c>
      <c r="V497" s="10">
        <f t="shared" si="66"/>
        <v>1</v>
      </c>
      <c r="W497" s="10">
        <f t="shared" si="67"/>
        <v>0</v>
      </c>
      <c r="Y497" s="10">
        <f t="shared" si="68"/>
        <v>0</v>
      </c>
      <c r="AA497" s="10">
        <f t="shared" si="63"/>
        <v>1</v>
      </c>
      <c r="AC497" s="10">
        <f t="shared" si="64"/>
        <v>0</v>
      </c>
      <c r="AD497" s="10">
        <f t="shared" si="69"/>
        <v>1</v>
      </c>
      <c r="AE497" s="10">
        <f t="shared" si="70"/>
        <v>0</v>
      </c>
      <c r="AF497" s="10">
        <f t="shared" si="71"/>
        <v>0</v>
      </c>
    </row>
    <row r="498" spans="1:32" ht="76.5" hidden="1">
      <c r="A498" s="2">
        <v>493</v>
      </c>
      <c r="B498" s="2" t="s">
        <v>1262</v>
      </c>
      <c r="C498" s="2" t="s">
        <v>863</v>
      </c>
      <c r="D498" s="2" t="s">
        <v>1263</v>
      </c>
      <c r="E498" s="2" t="s">
        <v>1264</v>
      </c>
      <c r="F498" s="2" t="s">
        <v>15</v>
      </c>
      <c r="G498" s="2">
        <v>229</v>
      </c>
      <c r="H498" s="2">
        <v>15</v>
      </c>
      <c r="I498" s="2" t="s">
        <v>16</v>
      </c>
      <c r="J498" s="2">
        <v>22</v>
      </c>
      <c r="K498" s="2">
        <v>5</v>
      </c>
      <c r="L498" s="2">
        <v>0.1</v>
      </c>
      <c r="N498" s="10"/>
      <c r="O498" s="15">
        <v>1</v>
      </c>
      <c r="P498" s="15"/>
      <c r="Q498" s="15"/>
      <c r="R498" s="10"/>
      <c r="S498" s="10"/>
      <c r="T498" s="10"/>
      <c r="U498" s="10">
        <f t="shared" si="65"/>
        <v>1</v>
      </c>
      <c r="V498" s="10">
        <f t="shared" si="66"/>
        <v>0</v>
      </c>
      <c r="W498" s="10">
        <f t="shared" si="67"/>
        <v>0</v>
      </c>
      <c r="Y498" s="10">
        <f t="shared" si="68"/>
        <v>1</v>
      </c>
      <c r="AA498" s="10">
        <f t="shared" si="63"/>
        <v>1</v>
      </c>
      <c r="AC498" s="10">
        <f t="shared" si="64"/>
        <v>0</v>
      </c>
      <c r="AD498" s="10">
        <f t="shared" si="69"/>
        <v>1</v>
      </c>
      <c r="AE498" s="10">
        <f t="shared" si="70"/>
        <v>0</v>
      </c>
      <c r="AF498" s="10">
        <f t="shared" si="71"/>
        <v>1</v>
      </c>
    </row>
    <row r="499" spans="1:32" ht="63.75" hidden="1">
      <c r="A499" s="2">
        <v>494</v>
      </c>
      <c r="B499" s="2" t="s">
        <v>1262</v>
      </c>
      <c r="C499" s="2" t="s">
        <v>1265</v>
      </c>
      <c r="D499" s="2" t="s">
        <v>1266</v>
      </c>
      <c r="E499" s="2" t="s">
        <v>1267</v>
      </c>
      <c r="F499" s="2" t="s">
        <v>15</v>
      </c>
      <c r="G499" s="2">
        <v>364</v>
      </c>
      <c r="H499" s="2">
        <v>10</v>
      </c>
      <c r="I499" s="2" t="s">
        <v>16</v>
      </c>
      <c r="J499" s="2">
        <v>11</v>
      </c>
      <c r="K499" s="2">
        <v>20</v>
      </c>
      <c r="L499" s="2">
        <v>0.03</v>
      </c>
      <c r="N499" s="10"/>
      <c r="O499" s="15"/>
      <c r="P499" s="15"/>
      <c r="Q499" s="15">
        <v>1</v>
      </c>
      <c r="R499" s="10"/>
      <c r="S499" s="10">
        <v>1</v>
      </c>
      <c r="T499" s="10"/>
      <c r="U499" s="10">
        <f t="shared" si="65"/>
        <v>0</v>
      </c>
      <c r="V499" s="10">
        <f t="shared" si="66"/>
        <v>1</v>
      </c>
      <c r="W499" s="10">
        <f t="shared" si="67"/>
        <v>0</v>
      </c>
      <c r="Y499" s="10">
        <f t="shared" si="68"/>
        <v>1</v>
      </c>
      <c r="AA499" s="10">
        <f t="shared" si="63"/>
        <v>1</v>
      </c>
      <c r="AC499" s="10">
        <f t="shared" si="64"/>
        <v>0</v>
      </c>
      <c r="AD499" s="10">
        <f t="shared" si="69"/>
        <v>1</v>
      </c>
      <c r="AE499" s="10">
        <f t="shared" si="70"/>
        <v>0</v>
      </c>
      <c r="AF499" s="10">
        <f t="shared" si="71"/>
        <v>1</v>
      </c>
    </row>
    <row r="500" spans="1:32" ht="63.75" hidden="1">
      <c r="A500" s="2">
        <v>495</v>
      </c>
      <c r="B500" s="2" t="s">
        <v>1262</v>
      </c>
      <c r="C500" s="2" t="s">
        <v>1268</v>
      </c>
      <c r="D500" s="2" t="s">
        <v>1269</v>
      </c>
      <c r="E500" s="2" t="s">
        <v>1270</v>
      </c>
      <c r="F500" s="2" t="s">
        <v>15</v>
      </c>
      <c r="G500" s="2">
        <v>179</v>
      </c>
      <c r="H500" s="2">
        <v>5</v>
      </c>
      <c r="I500" s="2" t="s">
        <v>16</v>
      </c>
      <c r="J500" s="2">
        <v>11</v>
      </c>
      <c r="K500" s="2">
        <v>18</v>
      </c>
      <c r="L500" s="2">
        <v>0.06</v>
      </c>
      <c r="N500" s="10"/>
      <c r="O500" s="15"/>
      <c r="P500" s="15"/>
      <c r="Q500" s="15">
        <v>1</v>
      </c>
      <c r="R500" s="10"/>
      <c r="S500" s="10">
        <v>1</v>
      </c>
      <c r="T500" s="10"/>
      <c r="U500" s="10">
        <f t="shared" si="65"/>
        <v>0</v>
      </c>
      <c r="V500" s="10">
        <f t="shared" si="66"/>
        <v>1</v>
      </c>
      <c r="W500" s="10">
        <f t="shared" si="67"/>
        <v>0</v>
      </c>
      <c r="Y500" s="10">
        <f t="shared" si="68"/>
        <v>1</v>
      </c>
      <c r="AA500" s="10">
        <f t="shared" si="63"/>
        <v>1</v>
      </c>
      <c r="AC500" s="10">
        <f t="shared" si="64"/>
        <v>0</v>
      </c>
      <c r="AD500" s="10">
        <f t="shared" si="69"/>
        <v>1</v>
      </c>
      <c r="AE500" s="10">
        <f t="shared" si="70"/>
        <v>0</v>
      </c>
      <c r="AF500" s="10">
        <f t="shared" si="71"/>
        <v>1</v>
      </c>
    </row>
    <row r="501" spans="1:32" ht="63.75" hidden="1">
      <c r="A501" s="2">
        <v>496</v>
      </c>
      <c r="B501" s="2" t="s">
        <v>1262</v>
      </c>
      <c r="C501" s="2" t="s">
        <v>1271</v>
      </c>
      <c r="D501" s="2" t="s">
        <v>1272</v>
      </c>
      <c r="E501" s="2" t="s">
        <v>1273</v>
      </c>
      <c r="F501" s="2" t="s">
        <v>15</v>
      </c>
      <c r="G501" s="2">
        <v>158</v>
      </c>
      <c r="H501" s="2">
        <v>10</v>
      </c>
      <c r="I501" s="2" t="s">
        <v>16</v>
      </c>
      <c r="J501" s="2">
        <v>9</v>
      </c>
      <c r="K501" s="2">
        <v>10</v>
      </c>
      <c r="L501" s="2">
        <v>0.06</v>
      </c>
      <c r="N501" s="10"/>
      <c r="O501" s="15"/>
      <c r="P501" s="15"/>
      <c r="Q501" s="15">
        <v>1</v>
      </c>
      <c r="R501" s="10"/>
      <c r="S501" s="10">
        <v>1</v>
      </c>
      <c r="T501" s="10"/>
      <c r="U501" s="10">
        <f t="shared" si="65"/>
        <v>0</v>
      </c>
      <c r="V501" s="10">
        <f t="shared" si="66"/>
        <v>1</v>
      </c>
      <c r="W501" s="10">
        <f t="shared" si="67"/>
        <v>0</v>
      </c>
      <c r="Y501" s="10">
        <f t="shared" si="68"/>
        <v>1</v>
      </c>
      <c r="AA501" s="10">
        <f t="shared" si="63"/>
        <v>1</v>
      </c>
      <c r="AC501" s="10">
        <f t="shared" si="64"/>
        <v>0</v>
      </c>
      <c r="AD501" s="10">
        <f t="shared" si="69"/>
        <v>1</v>
      </c>
      <c r="AE501" s="10">
        <f t="shared" si="70"/>
        <v>0</v>
      </c>
      <c r="AF501" s="10">
        <f t="shared" si="71"/>
        <v>1</v>
      </c>
    </row>
    <row r="502" spans="1:32" ht="63.75" hidden="1">
      <c r="A502" s="2">
        <v>497</v>
      </c>
      <c r="B502" s="2" t="s">
        <v>1262</v>
      </c>
      <c r="C502" s="2" t="s">
        <v>1274</v>
      </c>
      <c r="D502" s="2" t="s">
        <v>1275</v>
      </c>
      <c r="E502" s="2" t="s">
        <v>1276</v>
      </c>
      <c r="F502" s="2" t="s">
        <v>15</v>
      </c>
      <c r="G502" s="2">
        <v>268</v>
      </c>
      <c r="H502" s="2">
        <v>10</v>
      </c>
      <c r="I502" s="2" t="s">
        <v>16</v>
      </c>
      <c r="J502" s="2">
        <v>10</v>
      </c>
      <c r="K502" s="2">
        <v>23</v>
      </c>
      <c r="L502" s="2">
        <v>0.04</v>
      </c>
      <c r="N502" s="10"/>
      <c r="O502" s="15"/>
      <c r="P502" s="15"/>
      <c r="Q502" s="15">
        <v>1</v>
      </c>
      <c r="R502" s="10"/>
      <c r="S502" s="10">
        <v>1</v>
      </c>
      <c r="T502" s="10"/>
      <c r="U502" s="10">
        <f t="shared" si="65"/>
        <v>0</v>
      </c>
      <c r="V502" s="10">
        <f t="shared" si="66"/>
        <v>1</v>
      </c>
      <c r="W502" s="10">
        <f t="shared" si="67"/>
        <v>0</v>
      </c>
      <c r="Y502" s="10">
        <f t="shared" si="68"/>
        <v>1</v>
      </c>
      <c r="AA502" s="10">
        <f t="shared" si="63"/>
        <v>1</v>
      </c>
      <c r="AC502" s="10">
        <f t="shared" si="64"/>
        <v>0</v>
      </c>
      <c r="AD502" s="10">
        <f t="shared" si="69"/>
        <v>1</v>
      </c>
      <c r="AE502" s="10">
        <f t="shared" si="70"/>
        <v>0</v>
      </c>
      <c r="AF502" s="10">
        <f t="shared" si="71"/>
        <v>1</v>
      </c>
    </row>
    <row r="503" spans="1:32" ht="63.75" hidden="1">
      <c r="A503" s="2">
        <v>498</v>
      </c>
      <c r="B503" s="2" t="s">
        <v>1262</v>
      </c>
      <c r="C503" s="2" t="s">
        <v>1277</v>
      </c>
      <c r="D503" s="2" t="s">
        <v>1278</v>
      </c>
      <c r="E503" s="2" t="s">
        <v>1279</v>
      </c>
      <c r="F503" s="2" t="s">
        <v>15</v>
      </c>
      <c r="G503" s="2">
        <v>125</v>
      </c>
      <c r="H503" s="2">
        <v>5</v>
      </c>
      <c r="I503" s="2" t="s">
        <v>16</v>
      </c>
      <c r="J503" s="2">
        <v>7</v>
      </c>
      <c r="K503" s="2">
        <v>9</v>
      </c>
      <c r="L503" s="2">
        <v>0.06</v>
      </c>
      <c r="N503" s="10"/>
      <c r="O503" s="15"/>
      <c r="P503" s="15"/>
      <c r="Q503" s="15">
        <v>1</v>
      </c>
      <c r="R503" s="10"/>
      <c r="S503" s="10">
        <v>1</v>
      </c>
      <c r="T503" s="10"/>
      <c r="U503" s="10">
        <f t="shared" si="65"/>
        <v>0</v>
      </c>
      <c r="V503" s="10">
        <f t="shared" si="66"/>
        <v>1</v>
      </c>
      <c r="W503" s="10">
        <f t="shared" si="67"/>
        <v>0</v>
      </c>
      <c r="Y503" s="10">
        <f t="shared" si="68"/>
        <v>1</v>
      </c>
      <c r="AA503" s="10">
        <f t="shared" si="63"/>
        <v>1</v>
      </c>
      <c r="AC503" s="10">
        <f t="shared" si="64"/>
        <v>0</v>
      </c>
      <c r="AD503" s="10">
        <f t="shared" si="69"/>
        <v>1</v>
      </c>
      <c r="AE503" s="10">
        <f t="shared" si="70"/>
        <v>0</v>
      </c>
      <c r="AF503" s="10">
        <f t="shared" si="71"/>
        <v>1</v>
      </c>
    </row>
    <row r="504" spans="1:32" ht="63.75" hidden="1">
      <c r="A504" s="2">
        <v>499</v>
      </c>
      <c r="B504" s="2" t="s">
        <v>1262</v>
      </c>
      <c r="C504" s="2" t="s">
        <v>1280</v>
      </c>
      <c r="D504" s="2" t="s">
        <v>1281</v>
      </c>
      <c r="E504" s="2" t="s">
        <v>1282</v>
      </c>
      <c r="F504" s="2" t="s">
        <v>15</v>
      </c>
      <c r="G504" s="2">
        <v>234</v>
      </c>
      <c r="H504" s="2">
        <v>10</v>
      </c>
      <c r="I504" s="2" t="s">
        <v>16</v>
      </c>
      <c r="J504" s="2">
        <v>10</v>
      </c>
      <c r="K504" s="2">
        <v>5</v>
      </c>
      <c r="L504" s="2">
        <v>0.04</v>
      </c>
      <c r="N504" s="10"/>
      <c r="O504" s="15">
        <v>1</v>
      </c>
      <c r="P504" s="15"/>
      <c r="Q504" s="15"/>
      <c r="R504" s="10"/>
      <c r="S504" s="10"/>
      <c r="T504" s="10"/>
      <c r="U504" s="10">
        <f t="shared" si="65"/>
        <v>1</v>
      </c>
      <c r="V504" s="10">
        <f t="shared" si="66"/>
        <v>0</v>
      </c>
      <c r="W504" s="10">
        <f t="shared" si="67"/>
        <v>0</v>
      </c>
      <c r="Y504" s="10">
        <f t="shared" si="68"/>
        <v>1</v>
      </c>
      <c r="AA504" s="10">
        <f t="shared" si="63"/>
        <v>1</v>
      </c>
      <c r="AC504" s="10">
        <f t="shared" si="64"/>
        <v>0</v>
      </c>
      <c r="AD504" s="10">
        <f t="shared" si="69"/>
        <v>1</v>
      </c>
      <c r="AE504" s="10">
        <f t="shared" si="70"/>
        <v>0</v>
      </c>
      <c r="AF504" s="10">
        <f t="shared" si="71"/>
        <v>1</v>
      </c>
    </row>
    <row r="505" spans="1:32" ht="63.75" hidden="1">
      <c r="A505" s="2">
        <v>500</v>
      </c>
      <c r="B505" s="2" t="s">
        <v>1262</v>
      </c>
      <c r="C505" s="2" t="s">
        <v>1283</v>
      </c>
      <c r="D505" s="2" t="s">
        <v>1284</v>
      </c>
      <c r="E505" s="2" t="s">
        <v>1526</v>
      </c>
      <c r="F505" s="2" t="s">
        <v>15</v>
      </c>
      <c r="G505" s="2">
        <v>472</v>
      </c>
      <c r="H505" s="2">
        <v>5</v>
      </c>
      <c r="I505" s="2" t="s">
        <v>16</v>
      </c>
      <c r="J505" s="2">
        <v>20</v>
      </c>
      <c r="K505" s="2">
        <v>35</v>
      </c>
      <c r="L505" s="2">
        <v>0.04</v>
      </c>
      <c r="N505" s="10"/>
      <c r="O505" s="15"/>
      <c r="P505" s="15"/>
      <c r="Q505" s="15">
        <v>1</v>
      </c>
      <c r="R505" s="10"/>
      <c r="S505" s="10">
        <v>1</v>
      </c>
      <c r="T505" s="10"/>
      <c r="U505" s="10">
        <f t="shared" si="65"/>
        <v>0</v>
      </c>
      <c r="V505" s="10">
        <f t="shared" si="66"/>
        <v>1</v>
      </c>
      <c r="W505" s="10">
        <f t="shared" si="67"/>
        <v>0</v>
      </c>
      <c r="Y505" s="10">
        <f t="shared" si="68"/>
        <v>1</v>
      </c>
      <c r="AA505" s="10">
        <f t="shared" si="63"/>
        <v>1</v>
      </c>
      <c r="AC505" s="10">
        <f t="shared" si="64"/>
        <v>0</v>
      </c>
      <c r="AD505" s="10">
        <f t="shared" si="69"/>
        <v>1</v>
      </c>
      <c r="AE505" s="10">
        <f t="shared" si="70"/>
        <v>0</v>
      </c>
      <c r="AF505" s="10">
        <f t="shared" si="71"/>
        <v>1</v>
      </c>
    </row>
    <row r="506" spans="1:32" ht="63.75" hidden="1">
      <c r="A506" s="2">
        <v>501</v>
      </c>
      <c r="B506" s="2" t="s">
        <v>1262</v>
      </c>
      <c r="C506" s="2" t="s">
        <v>1283</v>
      </c>
      <c r="D506" s="2" t="s">
        <v>1285</v>
      </c>
      <c r="E506" s="2" t="s">
        <v>1286</v>
      </c>
      <c r="F506" s="2" t="s">
        <v>15</v>
      </c>
      <c r="G506" s="2">
        <v>494</v>
      </c>
      <c r="H506" s="2">
        <v>30</v>
      </c>
      <c r="I506" s="2" t="s">
        <v>16</v>
      </c>
      <c r="J506" s="2">
        <v>18</v>
      </c>
      <c r="K506" s="2">
        <v>25</v>
      </c>
      <c r="L506" s="2">
        <v>0.04</v>
      </c>
      <c r="N506" s="10"/>
      <c r="O506" s="15"/>
      <c r="P506" s="15"/>
      <c r="Q506" s="15">
        <v>1</v>
      </c>
      <c r="R506" s="10"/>
      <c r="S506" s="10">
        <v>1</v>
      </c>
      <c r="T506" s="10"/>
      <c r="U506" s="10">
        <f t="shared" si="65"/>
        <v>0</v>
      </c>
      <c r="V506" s="10">
        <f t="shared" si="66"/>
        <v>1</v>
      </c>
      <c r="W506" s="10">
        <f t="shared" si="67"/>
        <v>0</v>
      </c>
      <c r="Y506" s="10">
        <f t="shared" si="68"/>
        <v>1</v>
      </c>
      <c r="AA506" s="10">
        <f t="shared" si="63"/>
        <v>1</v>
      </c>
      <c r="AC506" s="10">
        <f t="shared" si="64"/>
        <v>0</v>
      </c>
      <c r="AD506" s="10">
        <f t="shared" si="69"/>
        <v>1</v>
      </c>
      <c r="AE506" s="10">
        <f t="shared" si="70"/>
        <v>0</v>
      </c>
      <c r="AF506" s="10">
        <f t="shared" si="71"/>
        <v>1</v>
      </c>
    </row>
    <row r="507" spans="1:32" ht="76.5" hidden="1">
      <c r="A507" s="2">
        <v>502</v>
      </c>
      <c r="B507" s="2" t="s">
        <v>1262</v>
      </c>
      <c r="C507" s="2" t="s">
        <v>1283</v>
      </c>
      <c r="D507" s="2" t="s">
        <v>1287</v>
      </c>
      <c r="E507" s="2" t="s">
        <v>1288</v>
      </c>
      <c r="F507" s="2" t="s">
        <v>15</v>
      </c>
      <c r="G507" s="2">
        <v>368</v>
      </c>
      <c r="H507" s="2">
        <v>14</v>
      </c>
      <c r="I507" s="2" t="s">
        <v>16</v>
      </c>
      <c r="J507" s="2">
        <v>5</v>
      </c>
      <c r="K507" s="2">
        <v>28</v>
      </c>
      <c r="L507" s="2">
        <v>0.01</v>
      </c>
      <c r="N507" s="10"/>
      <c r="O507" s="15"/>
      <c r="P507" s="15"/>
      <c r="Q507" s="15">
        <v>1</v>
      </c>
      <c r="R507" s="10"/>
      <c r="S507" s="10">
        <v>1</v>
      </c>
      <c r="T507" s="10"/>
      <c r="U507" s="10">
        <f t="shared" si="65"/>
        <v>0</v>
      </c>
      <c r="V507" s="10">
        <f t="shared" si="66"/>
        <v>1</v>
      </c>
      <c r="W507" s="10">
        <f t="shared" si="67"/>
        <v>0</v>
      </c>
      <c r="Y507" s="10">
        <f t="shared" si="68"/>
        <v>1</v>
      </c>
      <c r="AA507" s="10">
        <f t="shared" si="63"/>
        <v>1</v>
      </c>
      <c r="AC507" s="10">
        <f t="shared" si="64"/>
        <v>0</v>
      </c>
      <c r="AD507" s="10">
        <f t="shared" si="69"/>
        <v>1</v>
      </c>
      <c r="AE507" s="10">
        <f t="shared" si="70"/>
        <v>0</v>
      </c>
      <c r="AF507" s="10">
        <f t="shared" si="71"/>
        <v>1</v>
      </c>
    </row>
    <row r="508" spans="1:32" ht="63.75" hidden="1">
      <c r="A508" s="2">
        <v>503</v>
      </c>
      <c r="B508" s="2" t="s">
        <v>1262</v>
      </c>
      <c r="C508" s="2" t="s">
        <v>1289</v>
      </c>
      <c r="D508" s="2" t="s">
        <v>1290</v>
      </c>
      <c r="E508" s="2" t="s">
        <v>1291</v>
      </c>
      <c r="F508" s="2" t="s">
        <v>15</v>
      </c>
      <c r="G508" s="2">
        <v>159</v>
      </c>
      <c r="H508" s="2">
        <v>15</v>
      </c>
      <c r="I508" s="2" t="s">
        <v>16</v>
      </c>
      <c r="J508" s="2">
        <v>15</v>
      </c>
      <c r="K508" s="2">
        <v>11</v>
      </c>
      <c r="L508" s="2">
        <v>0.09</v>
      </c>
      <c r="N508" s="10"/>
      <c r="O508" s="15"/>
      <c r="P508" s="15"/>
      <c r="Q508" s="15">
        <v>1</v>
      </c>
      <c r="R508" s="10"/>
      <c r="S508" s="10">
        <v>1</v>
      </c>
      <c r="T508" s="10"/>
      <c r="U508" s="10">
        <f t="shared" si="65"/>
        <v>0</v>
      </c>
      <c r="V508" s="10">
        <f t="shared" si="66"/>
        <v>1</v>
      </c>
      <c r="W508" s="10">
        <f t="shared" si="67"/>
        <v>0</v>
      </c>
      <c r="Y508" s="10">
        <f t="shared" si="68"/>
        <v>1</v>
      </c>
      <c r="AA508" s="10">
        <f t="shared" si="63"/>
        <v>1</v>
      </c>
      <c r="AC508" s="10">
        <f t="shared" si="64"/>
        <v>0</v>
      </c>
      <c r="AD508" s="10">
        <f t="shared" si="69"/>
        <v>1</v>
      </c>
      <c r="AE508" s="10">
        <f t="shared" si="70"/>
        <v>0</v>
      </c>
      <c r="AF508" s="10">
        <f t="shared" si="71"/>
        <v>1</v>
      </c>
    </row>
    <row r="509" spans="1:32" ht="63.75" hidden="1">
      <c r="A509" s="2">
        <v>504</v>
      </c>
      <c r="B509" s="2" t="s">
        <v>1262</v>
      </c>
      <c r="C509" s="2" t="s">
        <v>1292</v>
      </c>
      <c r="D509" s="2" t="s">
        <v>1293</v>
      </c>
      <c r="E509" s="2" t="s">
        <v>1294</v>
      </c>
      <c r="F509" s="2" t="s">
        <v>15</v>
      </c>
      <c r="G509" s="2">
        <v>130</v>
      </c>
      <c r="H509" s="2">
        <v>15</v>
      </c>
      <c r="I509" s="2" t="s">
        <v>16</v>
      </c>
      <c r="J509" s="2">
        <v>6</v>
      </c>
      <c r="K509" s="2">
        <v>6</v>
      </c>
      <c r="L509" s="2">
        <v>0.05</v>
      </c>
      <c r="N509" s="10"/>
      <c r="O509" s="15"/>
      <c r="P509" s="15">
        <v>1</v>
      </c>
      <c r="Q509" s="15"/>
      <c r="R509" s="10"/>
      <c r="S509" s="10">
        <v>1</v>
      </c>
      <c r="T509" s="10"/>
      <c r="U509" s="10">
        <f t="shared" si="65"/>
        <v>0</v>
      </c>
      <c r="V509" s="10">
        <f t="shared" si="66"/>
        <v>1</v>
      </c>
      <c r="W509" s="10">
        <f t="shared" si="67"/>
        <v>0</v>
      </c>
      <c r="Y509" s="10">
        <f t="shared" si="68"/>
        <v>1</v>
      </c>
      <c r="AA509" s="10">
        <f t="shared" si="63"/>
        <v>1</v>
      </c>
      <c r="AC509" s="10">
        <f t="shared" si="64"/>
        <v>0</v>
      </c>
      <c r="AD509" s="10">
        <f t="shared" si="69"/>
        <v>1</v>
      </c>
      <c r="AE509" s="10">
        <f t="shared" si="70"/>
        <v>0</v>
      </c>
      <c r="AF509" s="10">
        <f t="shared" si="71"/>
        <v>1</v>
      </c>
    </row>
    <row r="510" spans="1:32" ht="63.75" hidden="1">
      <c r="A510" s="2">
        <v>505</v>
      </c>
      <c r="B510" s="2" t="s">
        <v>1262</v>
      </c>
      <c r="C510" s="2" t="s">
        <v>1295</v>
      </c>
      <c r="D510" s="2" t="s">
        <v>1296</v>
      </c>
      <c r="E510" s="2" t="s">
        <v>1297</v>
      </c>
      <c r="F510" s="2" t="s">
        <v>15</v>
      </c>
      <c r="G510" s="2">
        <v>163</v>
      </c>
      <c r="H510" s="2">
        <v>15</v>
      </c>
      <c r="I510" s="2" t="s">
        <v>16</v>
      </c>
      <c r="J510" s="2">
        <v>10</v>
      </c>
      <c r="K510" s="2">
        <v>16</v>
      </c>
      <c r="L510" s="2">
        <v>0.06</v>
      </c>
      <c r="N510" s="10"/>
      <c r="O510" s="15"/>
      <c r="P510" s="15">
        <v>1</v>
      </c>
      <c r="Q510" s="15"/>
      <c r="R510" s="10"/>
      <c r="S510" s="10">
        <v>1</v>
      </c>
      <c r="T510" s="10"/>
      <c r="U510" s="10">
        <f t="shared" si="65"/>
        <v>0</v>
      </c>
      <c r="V510" s="10">
        <f t="shared" si="66"/>
        <v>1</v>
      </c>
      <c r="W510" s="10">
        <f t="shared" si="67"/>
        <v>0</v>
      </c>
      <c r="Y510" s="10">
        <f t="shared" si="68"/>
        <v>1</v>
      </c>
      <c r="AA510" s="10">
        <f t="shared" si="63"/>
        <v>1</v>
      </c>
      <c r="AC510" s="10">
        <f t="shared" si="64"/>
        <v>0</v>
      </c>
      <c r="AD510" s="10">
        <f t="shared" si="69"/>
        <v>1</v>
      </c>
      <c r="AE510" s="10">
        <f t="shared" si="70"/>
        <v>0</v>
      </c>
      <c r="AF510" s="10">
        <f t="shared" si="71"/>
        <v>1</v>
      </c>
    </row>
    <row r="511" spans="1:32" ht="63.75" hidden="1">
      <c r="A511" s="2">
        <v>506</v>
      </c>
      <c r="B511" s="2" t="s">
        <v>1262</v>
      </c>
      <c r="C511" s="2" t="s">
        <v>1298</v>
      </c>
      <c r="D511" s="2" t="s">
        <v>1299</v>
      </c>
      <c r="E511" s="2" t="s">
        <v>1300</v>
      </c>
      <c r="F511" s="2" t="s">
        <v>15</v>
      </c>
      <c r="G511" s="2">
        <v>202</v>
      </c>
      <c r="H511" s="2">
        <v>15</v>
      </c>
      <c r="I511" s="2" t="s">
        <v>16</v>
      </c>
      <c r="J511" s="2">
        <v>10</v>
      </c>
      <c r="K511" s="2">
        <v>12</v>
      </c>
      <c r="L511" s="2">
        <v>0.05</v>
      </c>
      <c r="N511" s="10"/>
      <c r="O511" s="15"/>
      <c r="P511" s="15"/>
      <c r="Q511" s="15">
        <v>1</v>
      </c>
      <c r="R511" s="10"/>
      <c r="S511" s="10">
        <v>1</v>
      </c>
      <c r="T511" s="10"/>
      <c r="U511" s="10">
        <f t="shared" si="65"/>
        <v>0</v>
      </c>
      <c r="V511" s="10">
        <f t="shared" si="66"/>
        <v>1</v>
      </c>
      <c r="W511" s="10">
        <f t="shared" si="67"/>
        <v>0</v>
      </c>
      <c r="Y511" s="10">
        <f t="shared" si="68"/>
        <v>1</v>
      </c>
      <c r="AA511" s="10">
        <f t="shared" si="63"/>
        <v>1</v>
      </c>
      <c r="AC511" s="10">
        <f t="shared" si="64"/>
        <v>0</v>
      </c>
      <c r="AD511" s="10">
        <f t="shared" si="69"/>
        <v>1</v>
      </c>
      <c r="AE511" s="10">
        <f t="shared" si="70"/>
        <v>0</v>
      </c>
      <c r="AF511" s="10">
        <f t="shared" si="71"/>
        <v>1</v>
      </c>
    </row>
    <row r="512" spans="1:32" ht="63.75" hidden="1">
      <c r="A512" s="2">
        <v>507</v>
      </c>
      <c r="B512" s="2" t="s">
        <v>1262</v>
      </c>
      <c r="C512" s="2" t="s">
        <v>1238</v>
      </c>
      <c r="D512" s="2" t="s">
        <v>1301</v>
      </c>
      <c r="E512" s="2" t="s">
        <v>1302</v>
      </c>
      <c r="F512" s="2" t="s">
        <v>15</v>
      </c>
      <c r="G512" s="2">
        <v>157</v>
      </c>
      <c r="H512" s="2">
        <v>20</v>
      </c>
      <c r="I512" s="2" t="s">
        <v>16</v>
      </c>
      <c r="J512" s="2">
        <v>9</v>
      </c>
      <c r="K512" s="2">
        <v>10</v>
      </c>
      <c r="L512" s="2">
        <v>0.06</v>
      </c>
      <c r="N512" s="10"/>
      <c r="O512" s="15"/>
      <c r="P512" s="15"/>
      <c r="Q512" s="15">
        <v>1</v>
      </c>
      <c r="R512" s="10"/>
      <c r="S512" s="10">
        <v>1</v>
      </c>
      <c r="T512" s="10"/>
      <c r="U512" s="10">
        <f t="shared" si="65"/>
        <v>0</v>
      </c>
      <c r="V512" s="10">
        <f t="shared" si="66"/>
        <v>1</v>
      </c>
      <c r="W512" s="10">
        <f t="shared" si="67"/>
        <v>0</v>
      </c>
      <c r="Y512" s="10">
        <f t="shared" si="68"/>
        <v>1</v>
      </c>
      <c r="AA512" s="10">
        <f t="shared" si="63"/>
        <v>1</v>
      </c>
      <c r="AC512" s="10">
        <f t="shared" si="64"/>
        <v>0</v>
      </c>
      <c r="AD512" s="10">
        <f t="shared" si="69"/>
        <v>1</v>
      </c>
      <c r="AE512" s="10">
        <f t="shared" si="70"/>
        <v>0</v>
      </c>
      <c r="AF512" s="10">
        <f t="shared" si="71"/>
        <v>1</v>
      </c>
    </row>
    <row r="513" spans="1:32" ht="76.5" hidden="1">
      <c r="A513" s="2">
        <v>508</v>
      </c>
      <c r="B513" s="2" t="s">
        <v>1503</v>
      </c>
      <c r="C513" s="2" t="s">
        <v>1303</v>
      </c>
      <c r="D513" s="2" t="s">
        <v>1304</v>
      </c>
      <c r="E513" s="2" t="s">
        <v>1305</v>
      </c>
      <c r="F513" s="2" t="s">
        <v>15</v>
      </c>
      <c r="G513" s="2">
        <v>561</v>
      </c>
      <c r="H513" s="2">
        <v>30</v>
      </c>
      <c r="I513" s="2" t="s">
        <v>16</v>
      </c>
      <c r="J513" s="2">
        <v>38</v>
      </c>
      <c r="K513" s="2">
        <v>18</v>
      </c>
      <c r="L513" s="2">
        <v>7.0000000000000007E-2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65"/>
        <v>0</v>
      </c>
      <c r="V513" s="10">
        <f t="shared" si="66"/>
        <v>1</v>
      </c>
      <c r="W513" s="10">
        <f t="shared" si="67"/>
        <v>0</v>
      </c>
      <c r="Y513" s="10">
        <f t="shared" si="68"/>
        <v>0</v>
      </c>
      <c r="AA513" s="10">
        <f t="shared" si="63"/>
        <v>1</v>
      </c>
      <c r="AC513" s="10">
        <f t="shared" si="64"/>
        <v>0</v>
      </c>
      <c r="AD513" s="10">
        <f t="shared" si="69"/>
        <v>1</v>
      </c>
      <c r="AE513" s="10">
        <f t="shared" si="70"/>
        <v>0</v>
      </c>
      <c r="AF513" s="10">
        <f t="shared" si="71"/>
        <v>0</v>
      </c>
    </row>
    <row r="514" spans="1:32" ht="76.5" hidden="1">
      <c r="A514" s="2">
        <v>509</v>
      </c>
      <c r="B514" s="2" t="s">
        <v>1503</v>
      </c>
      <c r="C514" s="2" t="s">
        <v>1303</v>
      </c>
      <c r="D514" s="2" t="s">
        <v>1306</v>
      </c>
      <c r="E514" s="2" t="s">
        <v>1307</v>
      </c>
      <c r="F514" s="2" t="s">
        <v>15</v>
      </c>
      <c r="G514" s="2">
        <v>515</v>
      </c>
      <c r="H514" s="2">
        <v>10</v>
      </c>
      <c r="I514" s="2" t="s">
        <v>16</v>
      </c>
      <c r="J514" s="2">
        <v>20</v>
      </c>
      <c r="K514" s="2">
        <v>4</v>
      </c>
      <c r="L514" s="2">
        <v>0.04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65"/>
        <v>1</v>
      </c>
      <c r="V514" s="10">
        <f t="shared" si="66"/>
        <v>0</v>
      </c>
      <c r="W514" s="10">
        <f t="shared" si="67"/>
        <v>0</v>
      </c>
      <c r="Y514" s="10">
        <f t="shared" si="68"/>
        <v>1</v>
      </c>
      <c r="AA514" s="10">
        <f t="shared" si="63"/>
        <v>1</v>
      </c>
      <c r="AC514" s="10">
        <f t="shared" si="64"/>
        <v>0</v>
      </c>
      <c r="AD514" s="10">
        <f t="shared" si="69"/>
        <v>1</v>
      </c>
      <c r="AE514" s="10">
        <f t="shared" si="70"/>
        <v>0</v>
      </c>
      <c r="AF514" s="10">
        <f t="shared" si="71"/>
        <v>1</v>
      </c>
    </row>
    <row r="515" spans="1:32" ht="76.5" hidden="1">
      <c r="A515" s="2">
        <v>510</v>
      </c>
      <c r="B515" s="2" t="s">
        <v>1503</v>
      </c>
      <c r="C515" s="2" t="s">
        <v>1303</v>
      </c>
      <c r="D515" s="2" t="s">
        <v>1308</v>
      </c>
      <c r="E515" s="2" t="s">
        <v>1309</v>
      </c>
      <c r="F515" s="2" t="s">
        <v>15</v>
      </c>
      <c r="G515" s="2">
        <v>520</v>
      </c>
      <c r="H515" s="2">
        <v>20</v>
      </c>
      <c r="I515" s="2" t="s">
        <v>16</v>
      </c>
      <c r="J515" s="2">
        <v>25</v>
      </c>
      <c r="K515" s="2">
        <v>8</v>
      </c>
      <c r="L515" s="2">
        <v>0.05</v>
      </c>
      <c r="N515" s="10"/>
      <c r="O515" s="15"/>
      <c r="P515" s="15"/>
      <c r="Q515" s="15"/>
      <c r="R515" s="10"/>
      <c r="S515" s="10">
        <v>1</v>
      </c>
      <c r="T515" s="10"/>
      <c r="U515" s="10">
        <f t="shared" si="65"/>
        <v>0</v>
      </c>
      <c r="V515" s="10">
        <f t="shared" si="66"/>
        <v>1</v>
      </c>
      <c r="W515" s="10">
        <f t="shared" si="67"/>
        <v>0</v>
      </c>
      <c r="Y515" s="10">
        <f t="shared" si="68"/>
        <v>0</v>
      </c>
      <c r="AA515" s="10">
        <f t="shared" si="63"/>
        <v>1</v>
      </c>
      <c r="AC515" s="10">
        <f t="shared" si="64"/>
        <v>0</v>
      </c>
      <c r="AD515" s="10">
        <f t="shared" si="69"/>
        <v>1</v>
      </c>
      <c r="AE515" s="10">
        <f t="shared" si="70"/>
        <v>0</v>
      </c>
      <c r="AF515" s="10">
        <f t="shared" si="71"/>
        <v>0</v>
      </c>
    </row>
    <row r="516" spans="1:32" ht="63.75" hidden="1">
      <c r="A516" s="2">
        <v>511</v>
      </c>
      <c r="B516" s="2" t="s">
        <v>1503</v>
      </c>
      <c r="C516" s="2" t="s">
        <v>1310</v>
      </c>
      <c r="D516" s="2" t="s">
        <v>1311</v>
      </c>
      <c r="E516" s="2" t="s">
        <v>1312</v>
      </c>
      <c r="F516" s="2" t="s">
        <v>15</v>
      </c>
      <c r="G516" s="2">
        <v>93</v>
      </c>
      <c r="H516" s="2">
        <v>10</v>
      </c>
      <c r="I516" s="2" t="s">
        <v>16</v>
      </c>
      <c r="J516" s="2">
        <v>6</v>
      </c>
      <c r="K516" s="2">
        <v>5</v>
      </c>
      <c r="L516" s="2">
        <v>0.06</v>
      </c>
      <c r="N516" s="10"/>
      <c r="O516" s="15"/>
      <c r="P516" s="15"/>
      <c r="Q516" s="15">
        <v>1</v>
      </c>
      <c r="R516" s="10"/>
      <c r="S516" s="10">
        <v>1</v>
      </c>
      <c r="T516" s="10"/>
      <c r="U516" s="10">
        <f t="shared" si="65"/>
        <v>0</v>
      </c>
      <c r="V516" s="10">
        <f t="shared" si="66"/>
        <v>1</v>
      </c>
      <c r="W516" s="10">
        <f t="shared" si="67"/>
        <v>0</v>
      </c>
      <c r="Y516" s="10">
        <f t="shared" si="68"/>
        <v>1</v>
      </c>
      <c r="AA516" s="10">
        <f t="shared" si="63"/>
        <v>1</v>
      </c>
      <c r="AC516" s="10">
        <f t="shared" si="64"/>
        <v>0</v>
      </c>
      <c r="AD516" s="10">
        <f t="shared" si="69"/>
        <v>1</v>
      </c>
      <c r="AE516" s="10">
        <f t="shared" si="70"/>
        <v>0</v>
      </c>
      <c r="AF516" s="10">
        <f t="shared" si="71"/>
        <v>1</v>
      </c>
    </row>
    <row r="517" spans="1:32" ht="63.75" hidden="1">
      <c r="A517" s="2">
        <v>512</v>
      </c>
      <c r="B517" s="2" t="s">
        <v>1503</v>
      </c>
      <c r="C517" s="2" t="s">
        <v>1313</v>
      </c>
      <c r="D517" s="2" t="s">
        <v>1314</v>
      </c>
      <c r="E517" s="2" t="s">
        <v>1315</v>
      </c>
      <c r="F517" s="2" t="s">
        <v>15</v>
      </c>
      <c r="G517" s="2">
        <v>175</v>
      </c>
      <c r="H517" s="2">
        <v>100</v>
      </c>
      <c r="I517" s="2" t="s">
        <v>16</v>
      </c>
      <c r="J517" s="2">
        <v>16</v>
      </c>
      <c r="K517" s="2">
        <v>7</v>
      </c>
      <c r="L517" s="2">
        <v>0.09</v>
      </c>
      <c r="N517" s="10"/>
      <c r="O517" s="15"/>
      <c r="P517" s="15"/>
      <c r="Q517" s="15"/>
      <c r="R517" s="10"/>
      <c r="S517" s="10"/>
      <c r="T517" s="10">
        <v>1</v>
      </c>
      <c r="U517" s="10">
        <f t="shared" si="65"/>
        <v>0</v>
      </c>
      <c r="V517" s="10">
        <f t="shared" si="66"/>
        <v>0</v>
      </c>
      <c r="W517" s="10">
        <f t="shared" si="67"/>
        <v>1</v>
      </c>
      <c r="Y517" s="10">
        <f t="shared" si="68"/>
        <v>0</v>
      </c>
      <c r="AA517" s="10">
        <f t="shared" si="63"/>
        <v>1</v>
      </c>
      <c r="AC517" s="10">
        <f t="shared" si="64"/>
        <v>0</v>
      </c>
      <c r="AD517" s="10">
        <f t="shared" si="69"/>
        <v>1</v>
      </c>
      <c r="AE517" s="10">
        <f t="shared" si="70"/>
        <v>0</v>
      </c>
      <c r="AF517" s="10">
        <f t="shared" si="71"/>
        <v>0</v>
      </c>
    </row>
    <row r="518" spans="1:32" ht="63.75" hidden="1">
      <c r="A518" s="2">
        <v>513</v>
      </c>
      <c r="B518" s="2" t="s">
        <v>1503</v>
      </c>
      <c r="C518" s="2" t="s">
        <v>1316</v>
      </c>
      <c r="D518" s="2" t="s">
        <v>1317</v>
      </c>
      <c r="E518" s="2" t="s">
        <v>1318</v>
      </c>
      <c r="F518" s="2" t="s">
        <v>15</v>
      </c>
      <c r="G518" s="2">
        <v>280</v>
      </c>
      <c r="H518" s="2">
        <v>12</v>
      </c>
      <c r="I518" s="2" t="s">
        <v>16</v>
      </c>
      <c r="J518" s="2">
        <v>13</v>
      </c>
      <c r="K518" s="2">
        <v>8</v>
      </c>
      <c r="L518" s="2">
        <v>0.05</v>
      </c>
      <c r="N518" s="10"/>
      <c r="O518" s="15"/>
      <c r="P518" s="15"/>
      <c r="Q518" s="15"/>
      <c r="R518" s="10"/>
      <c r="S518" s="10"/>
      <c r="T518" s="10">
        <v>1</v>
      </c>
      <c r="U518" s="10">
        <f t="shared" si="65"/>
        <v>0</v>
      </c>
      <c r="V518" s="10">
        <f t="shared" si="66"/>
        <v>0</v>
      </c>
      <c r="W518" s="10">
        <f t="shared" si="67"/>
        <v>1</v>
      </c>
      <c r="Y518" s="10">
        <f t="shared" si="68"/>
        <v>0</v>
      </c>
      <c r="AA518" s="10">
        <f t="shared" ref="AA518:AA574" si="72">U518+V518+W518</f>
        <v>1</v>
      </c>
      <c r="AC518" s="10">
        <f t="shared" ref="AC518:AC574" si="73">IF(COUNTIF(C518,"Город*"),1,0)</f>
        <v>0</v>
      </c>
      <c r="AD518" s="10">
        <f t="shared" si="69"/>
        <v>1</v>
      </c>
      <c r="AE518" s="10">
        <f t="shared" si="70"/>
        <v>0</v>
      </c>
      <c r="AF518" s="10">
        <f t="shared" si="71"/>
        <v>0</v>
      </c>
    </row>
    <row r="519" spans="1:32" ht="63.75" hidden="1">
      <c r="A519" s="2">
        <v>514</v>
      </c>
      <c r="B519" s="2" t="s">
        <v>1503</v>
      </c>
      <c r="C519" s="2" t="s">
        <v>1319</v>
      </c>
      <c r="D519" s="2" t="s">
        <v>1320</v>
      </c>
      <c r="E519" s="2" t="s">
        <v>1321</v>
      </c>
      <c r="F519" s="2" t="s">
        <v>15</v>
      </c>
      <c r="G519" s="2">
        <v>188</v>
      </c>
      <c r="H519" s="2">
        <v>10</v>
      </c>
      <c r="I519" s="2" t="s">
        <v>16</v>
      </c>
      <c r="J519" s="2">
        <v>12</v>
      </c>
      <c r="K519" s="2">
        <v>9</v>
      </c>
      <c r="L519" s="2">
        <v>0.06</v>
      </c>
      <c r="N519" s="10"/>
      <c r="O519" s="15"/>
      <c r="P519" s="15"/>
      <c r="Q519" s="15">
        <v>1</v>
      </c>
      <c r="R519" s="10"/>
      <c r="S519" s="10">
        <v>1</v>
      </c>
      <c r="T519" s="10"/>
      <c r="U519" s="10">
        <f t="shared" ref="U519:U574" si="74">N519+O519+R519</f>
        <v>0</v>
      </c>
      <c r="V519" s="10">
        <f t="shared" ref="V519:V574" si="75">S519</f>
        <v>1</v>
      </c>
      <c r="W519" s="10">
        <f t="shared" ref="W519:W574" si="76">T519</f>
        <v>0</v>
      </c>
      <c r="Y519" s="10">
        <f t="shared" ref="Y519:Y574" si="77">O519+P519+Q519</f>
        <v>1</v>
      </c>
      <c r="AA519" s="10">
        <f t="shared" si="72"/>
        <v>1</v>
      </c>
      <c r="AC519" s="10">
        <f t="shared" si="73"/>
        <v>0</v>
      </c>
      <c r="AD519" s="10">
        <f t="shared" ref="AD519:AD574" si="78">IF(AC519=1,0,1)</f>
        <v>1</v>
      </c>
      <c r="AE519" s="10">
        <f t="shared" ref="AE519:AE574" si="79">IF(AND(Y519=1,AC519=1),1,0)</f>
        <v>0</v>
      </c>
      <c r="AF519" s="10">
        <f t="shared" ref="AF519:AF574" si="80">IF(AND(Y519=1,AD519=1),1,0)</f>
        <v>1</v>
      </c>
    </row>
    <row r="520" spans="1:32" ht="63.75" hidden="1">
      <c r="A520" s="2">
        <v>515</v>
      </c>
      <c r="B520" s="2" t="s">
        <v>1503</v>
      </c>
      <c r="C520" s="2" t="s">
        <v>1322</v>
      </c>
      <c r="D520" s="2" t="s">
        <v>1323</v>
      </c>
      <c r="E520" s="2" t="s">
        <v>1324</v>
      </c>
      <c r="F520" s="2" t="s">
        <v>15</v>
      </c>
      <c r="G520" s="2">
        <v>45</v>
      </c>
      <c r="H520" s="2">
        <v>65</v>
      </c>
      <c r="I520" s="2" t="s">
        <v>16</v>
      </c>
      <c r="J520" s="2">
        <v>4</v>
      </c>
      <c r="K520" s="2">
        <v>5</v>
      </c>
      <c r="L520" s="2">
        <v>0.09</v>
      </c>
      <c r="N520" s="10"/>
      <c r="O520" s="15"/>
      <c r="P520" s="15"/>
      <c r="Q520" s="15"/>
      <c r="R520" s="10"/>
      <c r="S520" s="10">
        <v>1</v>
      </c>
      <c r="T520" s="10"/>
      <c r="U520" s="10">
        <f t="shared" si="74"/>
        <v>0</v>
      </c>
      <c r="V520" s="10">
        <f t="shared" si="75"/>
        <v>1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0</v>
      </c>
      <c r="AD520" s="10">
        <f t="shared" si="78"/>
        <v>1</v>
      </c>
      <c r="AE520" s="10">
        <f t="shared" si="79"/>
        <v>0</v>
      </c>
      <c r="AF520" s="10">
        <f t="shared" si="80"/>
        <v>0</v>
      </c>
    </row>
    <row r="521" spans="1:32" ht="63.75" hidden="1">
      <c r="A521" s="2">
        <v>516</v>
      </c>
      <c r="B521" s="2" t="s">
        <v>1503</v>
      </c>
      <c r="C521" s="2" t="s">
        <v>1325</v>
      </c>
      <c r="D521" s="2" t="s">
        <v>1326</v>
      </c>
      <c r="E521" s="2" t="s">
        <v>1327</v>
      </c>
      <c r="F521" s="2" t="s">
        <v>15</v>
      </c>
      <c r="G521" s="2">
        <v>178</v>
      </c>
      <c r="H521" s="2">
        <v>40</v>
      </c>
      <c r="I521" s="2" t="s">
        <v>16</v>
      </c>
      <c r="J521" s="2">
        <v>19</v>
      </c>
      <c r="K521" s="2">
        <v>6</v>
      </c>
      <c r="L521" s="2">
        <v>0.11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74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0</v>
      </c>
      <c r="AD521" s="10">
        <f t="shared" si="78"/>
        <v>1</v>
      </c>
      <c r="AE521" s="10">
        <f t="shared" si="79"/>
        <v>0</v>
      </c>
      <c r="AF521" s="10">
        <f t="shared" si="80"/>
        <v>0</v>
      </c>
    </row>
    <row r="522" spans="1:32" ht="63.75" hidden="1">
      <c r="A522" s="2">
        <v>517</v>
      </c>
      <c r="B522" s="2" t="s">
        <v>1503</v>
      </c>
      <c r="C522" s="2" t="s">
        <v>1328</v>
      </c>
      <c r="D522" s="2" t="s">
        <v>1329</v>
      </c>
      <c r="E522" s="2" t="s">
        <v>1330</v>
      </c>
      <c r="F522" s="2" t="s">
        <v>15</v>
      </c>
      <c r="G522" s="2">
        <v>261</v>
      </c>
      <c r="H522" s="2">
        <v>20</v>
      </c>
      <c r="I522" s="2" t="s">
        <v>16</v>
      </c>
      <c r="J522" s="2">
        <v>29</v>
      </c>
      <c r="K522" s="2">
        <v>5</v>
      </c>
      <c r="L522" s="2">
        <v>0.11</v>
      </c>
      <c r="N522" s="10"/>
      <c r="O522" s="15"/>
      <c r="P522" s="15"/>
      <c r="Q522" s="15">
        <v>1</v>
      </c>
      <c r="R522" s="10"/>
      <c r="S522" s="10">
        <v>1</v>
      </c>
      <c r="T522" s="10"/>
      <c r="U522" s="10">
        <f t="shared" si="74"/>
        <v>0</v>
      </c>
      <c r="V522" s="10">
        <f t="shared" si="75"/>
        <v>1</v>
      </c>
      <c r="W522" s="10">
        <f t="shared" si="76"/>
        <v>0</v>
      </c>
      <c r="Y522" s="10">
        <f t="shared" si="77"/>
        <v>1</v>
      </c>
      <c r="AA522" s="10">
        <f t="shared" si="72"/>
        <v>1</v>
      </c>
      <c r="AC522" s="10">
        <f t="shared" si="73"/>
        <v>0</v>
      </c>
      <c r="AD522" s="10">
        <f t="shared" si="78"/>
        <v>1</v>
      </c>
      <c r="AE522" s="10">
        <f t="shared" si="79"/>
        <v>0</v>
      </c>
      <c r="AF522" s="10">
        <f t="shared" si="80"/>
        <v>1</v>
      </c>
    </row>
    <row r="523" spans="1:32" ht="63.75" hidden="1">
      <c r="A523" s="2">
        <v>518</v>
      </c>
      <c r="B523" s="2" t="s">
        <v>1503</v>
      </c>
      <c r="C523" s="2" t="s">
        <v>1331</v>
      </c>
      <c r="D523" s="2" t="s">
        <v>1332</v>
      </c>
      <c r="E523" s="2" t="s">
        <v>1333</v>
      </c>
      <c r="F523" s="2" t="s">
        <v>15</v>
      </c>
      <c r="G523" s="2">
        <v>139</v>
      </c>
      <c r="H523" s="2">
        <v>100</v>
      </c>
      <c r="I523" s="2" t="s">
        <v>16</v>
      </c>
      <c r="J523" s="2">
        <v>12</v>
      </c>
      <c r="K523" s="2">
        <v>5</v>
      </c>
      <c r="L523" s="2">
        <v>0.09</v>
      </c>
      <c r="N523" s="10"/>
      <c r="O523" s="15"/>
      <c r="P523" s="15"/>
      <c r="Q523" s="15"/>
      <c r="R523" s="10"/>
      <c r="S523" s="10"/>
      <c r="T523" s="10">
        <v>1</v>
      </c>
      <c r="U523" s="10">
        <f t="shared" si="74"/>
        <v>0</v>
      </c>
      <c r="V523" s="10">
        <f t="shared" si="75"/>
        <v>0</v>
      </c>
      <c r="W523" s="10">
        <f t="shared" si="76"/>
        <v>1</v>
      </c>
      <c r="Y523" s="10">
        <f t="shared" si="77"/>
        <v>0</v>
      </c>
      <c r="AA523" s="10">
        <f t="shared" si="72"/>
        <v>1</v>
      </c>
      <c r="AC523" s="10">
        <f t="shared" si="73"/>
        <v>0</v>
      </c>
      <c r="AD523" s="10">
        <f t="shared" si="78"/>
        <v>1</v>
      </c>
      <c r="AE523" s="10">
        <f t="shared" si="79"/>
        <v>0</v>
      </c>
      <c r="AF523" s="10">
        <f t="shared" si="80"/>
        <v>0</v>
      </c>
    </row>
    <row r="524" spans="1:32" ht="63.75" hidden="1">
      <c r="A524" s="2">
        <v>519</v>
      </c>
      <c r="B524" s="2" t="s">
        <v>1503</v>
      </c>
      <c r="C524" s="2" t="s">
        <v>1334</v>
      </c>
      <c r="D524" s="2" t="s">
        <v>1335</v>
      </c>
      <c r="E524" s="2" t="s">
        <v>1336</v>
      </c>
      <c r="F524" s="2" t="s">
        <v>15</v>
      </c>
      <c r="G524" s="2">
        <v>286</v>
      </c>
      <c r="H524" s="2">
        <v>20</v>
      </c>
      <c r="I524" s="2" t="s">
        <v>16</v>
      </c>
      <c r="J524" s="2">
        <v>18</v>
      </c>
      <c r="K524" s="2">
        <v>5</v>
      </c>
      <c r="L524" s="2">
        <v>0.06</v>
      </c>
      <c r="N524" s="10"/>
      <c r="O524" s="15"/>
      <c r="P524" s="15"/>
      <c r="Q524" s="15"/>
      <c r="R524" s="10"/>
      <c r="S524" s="10"/>
      <c r="T524" s="10">
        <v>1</v>
      </c>
      <c r="U524" s="10">
        <f t="shared" si="74"/>
        <v>0</v>
      </c>
      <c r="V524" s="10">
        <f t="shared" si="75"/>
        <v>0</v>
      </c>
      <c r="W524" s="10">
        <f t="shared" si="76"/>
        <v>1</v>
      </c>
      <c r="Y524" s="10">
        <f t="shared" si="77"/>
        <v>0</v>
      </c>
      <c r="AA524" s="10">
        <f t="shared" si="72"/>
        <v>1</v>
      </c>
      <c r="AC524" s="10">
        <f t="shared" si="73"/>
        <v>0</v>
      </c>
      <c r="AD524" s="10">
        <f t="shared" si="78"/>
        <v>1</v>
      </c>
      <c r="AE524" s="10">
        <f t="shared" si="79"/>
        <v>0</v>
      </c>
      <c r="AF524" s="10">
        <f t="shared" si="80"/>
        <v>0</v>
      </c>
    </row>
    <row r="525" spans="1:32" ht="76.5" hidden="1">
      <c r="A525" s="2">
        <v>520</v>
      </c>
      <c r="B525" s="2" t="s">
        <v>1503</v>
      </c>
      <c r="C525" s="2" t="s">
        <v>1337</v>
      </c>
      <c r="D525" s="2" t="s">
        <v>1338</v>
      </c>
      <c r="E525" s="2" t="s">
        <v>1339</v>
      </c>
      <c r="F525" s="2" t="s">
        <v>15</v>
      </c>
      <c r="G525" s="2">
        <v>129</v>
      </c>
      <c r="H525" s="2">
        <v>20</v>
      </c>
      <c r="I525" s="2" t="s">
        <v>16</v>
      </c>
      <c r="J525" s="2">
        <v>8</v>
      </c>
      <c r="K525" s="2">
        <v>5</v>
      </c>
      <c r="L525" s="2">
        <v>0.06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74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0</v>
      </c>
      <c r="AD525" s="10">
        <f t="shared" si="78"/>
        <v>1</v>
      </c>
      <c r="AE525" s="10">
        <f t="shared" si="79"/>
        <v>0</v>
      </c>
      <c r="AF525" s="10">
        <f t="shared" si="80"/>
        <v>0</v>
      </c>
    </row>
    <row r="526" spans="1:32" ht="63.75" hidden="1">
      <c r="A526" s="2">
        <v>521</v>
      </c>
      <c r="B526" s="2" t="s">
        <v>1503</v>
      </c>
      <c r="C526" s="2" t="s">
        <v>1340</v>
      </c>
      <c r="D526" s="2" t="s">
        <v>1341</v>
      </c>
      <c r="E526" s="2" t="s">
        <v>1342</v>
      </c>
      <c r="F526" s="2" t="s">
        <v>15</v>
      </c>
      <c r="G526" s="2">
        <v>148</v>
      </c>
      <c r="H526" s="2">
        <v>512</v>
      </c>
      <c r="I526" s="2" t="s">
        <v>16</v>
      </c>
      <c r="J526" s="2">
        <v>10</v>
      </c>
      <c r="K526" s="2">
        <v>23</v>
      </c>
      <c r="L526" s="2">
        <v>7.0000000000000007E-2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74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0</v>
      </c>
      <c r="AD526" s="10">
        <f t="shared" si="78"/>
        <v>1</v>
      </c>
      <c r="AE526" s="10">
        <f t="shared" si="79"/>
        <v>0</v>
      </c>
      <c r="AF526" s="10">
        <f t="shared" si="80"/>
        <v>0</v>
      </c>
    </row>
    <row r="527" spans="1:32" ht="63.75" hidden="1">
      <c r="A527" s="2">
        <v>522</v>
      </c>
      <c r="B527" s="2" t="s">
        <v>1343</v>
      </c>
      <c r="C527" s="2" t="s">
        <v>389</v>
      </c>
      <c r="D527" s="11" t="s">
        <v>1344</v>
      </c>
      <c r="E527" s="2" t="s">
        <v>1345</v>
      </c>
      <c r="F527" s="2" t="s">
        <v>15</v>
      </c>
      <c r="G527" s="2">
        <v>217</v>
      </c>
      <c r="H527" s="2">
        <v>50</v>
      </c>
      <c r="I527" s="2" t="s">
        <v>16</v>
      </c>
      <c r="J527" s="2">
        <v>36</v>
      </c>
      <c r="K527" s="2">
        <v>20</v>
      </c>
      <c r="L527" s="2">
        <v>0.17</v>
      </c>
      <c r="N527" s="10"/>
      <c r="O527" s="15">
        <v>1</v>
      </c>
      <c r="P527" s="15"/>
      <c r="Q527" s="15"/>
      <c r="R527" s="10">
        <v>1</v>
      </c>
      <c r="S527" s="10"/>
      <c r="T527" s="10"/>
      <c r="U527" s="16">
        <f>N527+O527+R527-1</f>
        <v>1</v>
      </c>
      <c r="V527" s="10">
        <f t="shared" si="75"/>
        <v>0</v>
      </c>
      <c r="W527" s="10">
        <f t="shared" si="76"/>
        <v>0</v>
      </c>
      <c r="Y527" s="10">
        <f t="shared" si="77"/>
        <v>1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1</v>
      </c>
      <c r="AF527" s="10">
        <f t="shared" si="80"/>
        <v>0</v>
      </c>
    </row>
    <row r="528" spans="1:32" ht="63.75" hidden="1">
      <c r="A528" s="2">
        <v>523</v>
      </c>
      <c r="B528" s="2" t="s">
        <v>1559</v>
      </c>
      <c r="C528" s="2" t="s">
        <v>1346</v>
      </c>
      <c r="D528" s="11" t="s">
        <v>1347</v>
      </c>
      <c r="E528" s="2" t="s">
        <v>1348</v>
      </c>
      <c r="F528" s="2" t="s">
        <v>15</v>
      </c>
      <c r="G528" s="2">
        <v>250</v>
      </c>
      <c r="H528" s="2">
        <v>100</v>
      </c>
      <c r="I528" s="2" t="s">
        <v>16</v>
      </c>
      <c r="J528" s="2">
        <v>39</v>
      </c>
      <c r="K528" s="2">
        <v>15</v>
      </c>
      <c r="L528" s="2">
        <v>0.16</v>
      </c>
      <c r="N528" s="10"/>
      <c r="O528" s="15"/>
      <c r="P528" s="15"/>
      <c r="Q528" s="15"/>
      <c r="R528" s="10">
        <v>1</v>
      </c>
      <c r="S528" s="10"/>
      <c r="T528" s="10"/>
      <c r="U528" s="10">
        <f t="shared" si="74"/>
        <v>1</v>
      </c>
      <c r="V528" s="10">
        <f t="shared" si="75"/>
        <v>0</v>
      </c>
      <c r="W528" s="10">
        <f t="shared" si="76"/>
        <v>0</v>
      </c>
      <c r="Y528" s="10">
        <f t="shared" si="77"/>
        <v>0</v>
      </c>
      <c r="AA528" s="10">
        <f t="shared" si="72"/>
        <v>1</v>
      </c>
      <c r="AC528" s="10">
        <f t="shared" si="73"/>
        <v>0</v>
      </c>
      <c r="AD528" s="10">
        <f t="shared" si="78"/>
        <v>1</v>
      </c>
      <c r="AE528" s="10">
        <f t="shared" si="79"/>
        <v>0</v>
      </c>
      <c r="AF528" s="10">
        <f t="shared" si="80"/>
        <v>0</v>
      </c>
    </row>
    <row r="529" spans="1:32" ht="63.75" hidden="1">
      <c r="A529" s="2">
        <v>524</v>
      </c>
      <c r="B529" s="2" t="s">
        <v>303</v>
      </c>
      <c r="C529" s="2" t="s">
        <v>304</v>
      </c>
      <c r="D529" s="11" t="s">
        <v>1349</v>
      </c>
      <c r="E529" s="2" t="s">
        <v>1518</v>
      </c>
      <c r="F529" s="2" t="s">
        <v>15</v>
      </c>
      <c r="G529" s="2">
        <v>200</v>
      </c>
      <c r="H529" s="2">
        <v>15</v>
      </c>
      <c r="I529" s="2" t="s">
        <v>16</v>
      </c>
      <c r="J529" s="2">
        <v>34</v>
      </c>
      <c r="K529" s="2">
        <v>30</v>
      </c>
      <c r="L529" s="2">
        <v>0.17</v>
      </c>
      <c r="N529" s="10"/>
      <c r="O529" s="15"/>
      <c r="P529" s="15"/>
      <c r="Q529" s="15">
        <v>1</v>
      </c>
      <c r="R529" s="10">
        <v>1</v>
      </c>
      <c r="S529" s="10"/>
      <c r="T529" s="10"/>
      <c r="U529" s="10">
        <f t="shared" si="74"/>
        <v>1</v>
      </c>
      <c r="V529" s="10">
        <f t="shared" si="75"/>
        <v>0</v>
      </c>
      <c r="W529" s="10">
        <f t="shared" si="76"/>
        <v>0</v>
      </c>
      <c r="Y529" s="10">
        <f t="shared" si="77"/>
        <v>1</v>
      </c>
      <c r="AA529" s="10">
        <f t="shared" si="72"/>
        <v>1</v>
      </c>
      <c r="AC529" s="10">
        <f t="shared" si="73"/>
        <v>1</v>
      </c>
      <c r="AD529" s="10">
        <f t="shared" si="78"/>
        <v>0</v>
      </c>
      <c r="AE529" s="10">
        <f t="shared" si="79"/>
        <v>1</v>
      </c>
      <c r="AF529" s="10">
        <f t="shared" si="80"/>
        <v>0</v>
      </c>
    </row>
    <row r="530" spans="1:32" ht="63.75" hidden="1">
      <c r="A530" s="2">
        <v>525</v>
      </c>
      <c r="B530" s="2" t="s">
        <v>303</v>
      </c>
      <c r="C530" s="2" t="s">
        <v>304</v>
      </c>
      <c r="D530" s="11" t="s">
        <v>1350</v>
      </c>
      <c r="E530" s="2" t="s">
        <v>1351</v>
      </c>
      <c r="F530" s="2" t="s">
        <v>15</v>
      </c>
      <c r="G530" s="2">
        <v>82</v>
      </c>
      <c r="H530" s="2">
        <v>50</v>
      </c>
      <c r="I530" s="2" t="s">
        <v>16</v>
      </c>
      <c r="J530" s="2">
        <v>49</v>
      </c>
      <c r="K530" s="2">
        <v>20</v>
      </c>
      <c r="L530" s="2">
        <v>0.6</v>
      </c>
      <c r="N530" s="10"/>
      <c r="O530" s="15"/>
      <c r="P530" s="15"/>
      <c r="Q530" s="15">
        <v>1</v>
      </c>
      <c r="R530" s="10">
        <v>1</v>
      </c>
      <c r="S530" s="10"/>
      <c r="T530" s="10"/>
      <c r="U530" s="10">
        <f t="shared" si="74"/>
        <v>1</v>
      </c>
      <c r="V530" s="10">
        <f t="shared" si="75"/>
        <v>0</v>
      </c>
      <c r="W530" s="10">
        <f t="shared" si="76"/>
        <v>0</v>
      </c>
      <c r="Y530" s="10">
        <f t="shared" si="77"/>
        <v>1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1</v>
      </c>
      <c r="AF530" s="10">
        <f t="shared" si="80"/>
        <v>0</v>
      </c>
    </row>
    <row r="531" spans="1:32" ht="63.75" hidden="1">
      <c r="A531" s="2">
        <v>526</v>
      </c>
      <c r="B531" s="2" t="s">
        <v>64</v>
      </c>
      <c r="C531" s="2" t="s">
        <v>65</v>
      </c>
      <c r="D531" s="11" t="s">
        <v>1551</v>
      </c>
      <c r="E531" s="2" t="s">
        <v>1352</v>
      </c>
      <c r="F531" s="2" t="s">
        <v>15</v>
      </c>
      <c r="G531" s="2">
        <v>97</v>
      </c>
      <c r="H531" s="2">
        <v>100</v>
      </c>
      <c r="I531" s="2" t="s">
        <v>16</v>
      </c>
      <c r="J531" s="2">
        <v>27</v>
      </c>
      <c r="K531" s="2">
        <v>20</v>
      </c>
      <c r="L531" s="2">
        <v>0.28000000000000003</v>
      </c>
      <c r="N531" s="10"/>
      <c r="O531" s="15"/>
      <c r="P531" s="15"/>
      <c r="Q531" s="15"/>
      <c r="R531" s="10">
        <v>1</v>
      </c>
      <c r="S531" s="10"/>
      <c r="T531" s="10"/>
      <c r="U531" s="10">
        <f t="shared" si="74"/>
        <v>1</v>
      </c>
      <c r="V531" s="10">
        <f t="shared" si="75"/>
        <v>0</v>
      </c>
      <c r="W531" s="10">
        <f t="shared" si="76"/>
        <v>0</v>
      </c>
      <c r="Y531" s="10">
        <f t="shared" si="77"/>
        <v>0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0</v>
      </c>
      <c r="AF531" s="10">
        <f t="shared" si="80"/>
        <v>0</v>
      </c>
    </row>
    <row r="532" spans="1:32" ht="63.75" hidden="1">
      <c r="A532" s="2">
        <v>527</v>
      </c>
      <c r="B532" s="2" t="s">
        <v>81</v>
      </c>
      <c r="C532" s="2" t="s">
        <v>82</v>
      </c>
      <c r="D532" s="11" t="s">
        <v>1353</v>
      </c>
      <c r="E532" s="2" t="s">
        <v>1354</v>
      </c>
      <c r="F532" s="2" t="s">
        <v>15</v>
      </c>
      <c r="G532" s="2">
        <v>158</v>
      </c>
      <c r="H532" s="2">
        <v>30</v>
      </c>
      <c r="I532" s="2" t="s">
        <v>16</v>
      </c>
      <c r="J532" s="2">
        <v>12</v>
      </c>
      <c r="K532" s="2">
        <v>35</v>
      </c>
      <c r="L532" s="2">
        <v>0.08</v>
      </c>
      <c r="N532" s="10"/>
      <c r="O532" s="15"/>
      <c r="P532" s="15"/>
      <c r="Q532" s="15">
        <v>1</v>
      </c>
      <c r="R532" s="10">
        <v>1</v>
      </c>
      <c r="S532" s="10"/>
      <c r="T532" s="10"/>
      <c r="U532" s="10">
        <f t="shared" si="74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3.75" hidden="1">
      <c r="A533" s="2">
        <v>528</v>
      </c>
      <c r="B533" s="2" t="s">
        <v>1343</v>
      </c>
      <c r="C533" s="2" t="s">
        <v>1355</v>
      </c>
      <c r="D533" s="11" t="s">
        <v>1356</v>
      </c>
      <c r="E533" s="2" t="s">
        <v>1357</v>
      </c>
      <c r="F533" s="2" t="s">
        <v>15</v>
      </c>
      <c r="G533" s="2">
        <v>176</v>
      </c>
      <c r="H533" s="2">
        <v>30</v>
      </c>
      <c r="I533" s="2" t="s">
        <v>16</v>
      </c>
      <c r="J533" s="2">
        <v>24</v>
      </c>
      <c r="K533" s="2">
        <v>22</v>
      </c>
      <c r="L533" s="2">
        <v>0.14000000000000001</v>
      </c>
      <c r="N533" s="10"/>
      <c r="O533" s="15"/>
      <c r="P533" s="15"/>
      <c r="Q533" s="15"/>
      <c r="R533" s="10">
        <v>1</v>
      </c>
      <c r="S533" s="10"/>
      <c r="T533" s="10"/>
      <c r="U533" s="10">
        <f t="shared" si="74"/>
        <v>1</v>
      </c>
      <c r="V533" s="10">
        <f t="shared" si="75"/>
        <v>0</v>
      </c>
      <c r="W533" s="10">
        <f t="shared" si="76"/>
        <v>0</v>
      </c>
      <c r="Y533" s="10">
        <f t="shared" si="77"/>
        <v>0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0</v>
      </c>
    </row>
    <row r="534" spans="1:32" ht="76.5" hidden="1">
      <c r="A534" s="2">
        <v>529</v>
      </c>
      <c r="B534" s="2" t="s">
        <v>118</v>
      </c>
      <c r="C534" s="2" t="s">
        <v>119</v>
      </c>
      <c r="D534" s="11" t="s">
        <v>1358</v>
      </c>
      <c r="E534" s="2" t="s">
        <v>1359</v>
      </c>
      <c r="F534" s="2" t="s">
        <v>15</v>
      </c>
      <c r="G534" s="2">
        <v>245</v>
      </c>
      <c r="H534" s="2">
        <v>100</v>
      </c>
      <c r="I534" s="2" t="s">
        <v>16</v>
      </c>
      <c r="J534" s="2">
        <v>46</v>
      </c>
      <c r="K534" s="2">
        <v>39</v>
      </c>
      <c r="L534" s="2">
        <v>0.19</v>
      </c>
      <c r="N534" s="10"/>
      <c r="O534" s="15"/>
      <c r="P534" s="15"/>
      <c r="Q534" s="15"/>
      <c r="R534" s="10">
        <v>1</v>
      </c>
      <c r="S534" s="10"/>
      <c r="T534" s="10"/>
      <c r="U534" s="10">
        <f t="shared" si="74"/>
        <v>1</v>
      </c>
      <c r="V534" s="10">
        <f t="shared" si="75"/>
        <v>0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63.75" hidden="1">
      <c r="A535" s="2">
        <v>530</v>
      </c>
      <c r="B535" s="2" t="s">
        <v>1059</v>
      </c>
      <c r="C535" s="2" t="s">
        <v>1360</v>
      </c>
      <c r="D535" s="11" t="s">
        <v>1361</v>
      </c>
      <c r="E535" s="2" t="s">
        <v>1362</v>
      </c>
      <c r="F535" s="2" t="s">
        <v>15</v>
      </c>
      <c r="G535" s="2">
        <v>130</v>
      </c>
      <c r="H535" s="2">
        <v>100</v>
      </c>
      <c r="I535" s="2" t="s">
        <v>16</v>
      </c>
      <c r="J535" s="2">
        <v>44</v>
      </c>
      <c r="K535" s="2">
        <v>17</v>
      </c>
      <c r="L535" s="2">
        <v>0.34</v>
      </c>
      <c r="N535" s="10"/>
      <c r="O535" s="15"/>
      <c r="P535" s="15"/>
      <c r="Q535" s="15"/>
      <c r="R535" s="10">
        <v>1</v>
      </c>
      <c r="S535" s="10"/>
      <c r="T535" s="10"/>
      <c r="U535" s="10">
        <f t="shared" si="74"/>
        <v>1</v>
      </c>
      <c r="V535" s="10">
        <f t="shared" si="75"/>
        <v>0</v>
      </c>
      <c r="W535" s="10">
        <f t="shared" si="76"/>
        <v>0</v>
      </c>
      <c r="Y535" s="10">
        <f t="shared" si="77"/>
        <v>0</v>
      </c>
      <c r="AA535" s="10">
        <f t="shared" si="72"/>
        <v>1</v>
      </c>
      <c r="AC535" s="10">
        <f t="shared" si="73"/>
        <v>0</v>
      </c>
      <c r="AD535" s="10">
        <f t="shared" si="78"/>
        <v>1</v>
      </c>
      <c r="AE535" s="10">
        <f t="shared" si="79"/>
        <v>0</v>
      </c>
      <c r="AF535" s="10">
        <f t="shared" si="80"/>
        <v>0</v>
      </c>
    </row>
    <row r="536" spans="1:32" ht="63.75" hidden="1">
      <c r="A536" s="2">
        <v>531</v>
      </c>
      <c r="B536" s="2" t="s">
        <v>118</v>
      </c>
      <c r="C536" s="2" t="s">
        <v>119</v>
      </c>
      <c r="D536" s="11" t="s">
        <v>1363</v>
      </c>
      <c r="E536" s="2" t="s">
        <v>1364</v>
      </c>
      <c r="F536" s="2" t="s">
        <v>15</v>
      </c>
      <c r="G536" s="2">
        <v>100</v>
      </c>
      <c r="H536" s="2">
        <v>70</v>
      </c>
      <c r="I536" s="2" t="s">
        <v>16</v>
      </c>
      <c r="J536" s="2">
        <v>55</v>
      </c>
      <c r="K536" s="2">
        <v>20</v>
      </c>
      <c r="L536" s="2">
        <v>0.55000000000000004</v>
      </c>
      <c r="N536" s="10"/>
      <c r="O536" s="15"/>
      <c r="P536" s="15"/>
      <c r="Q536" s="15"/>
      <c r="R536" s="10">
        <v>1</v>
      </c>
      <c r="S536" s="10"/>
      <c r="T536" s="10"/>
      <c r="U536" s="10">
        <f t="shared" si="74"/>
        <v>1</v>
      </c>
      <c r="V536" s="10">
        <f t="shared" si="75"/>
        <v>0</v>
      </c>
      <c r="W536" s="10">
        <f t="shared" si="76"/>
        <v>0</v>
      </c>
      <c r="Y536" s="10">
        <f t="shared" si="77"/>
        <v>0</v>
      </c>
      <c r="AA536" s="10">
        <f t="shared" si="72"/>
        <v>1</v>
      </c>
      <c r="AC536" s="10">
        <f t="shared" si="73"/>
        <v>1</v>
      </c>
      <c r="AD536" s="10">
        <f t="shared" si="78"/>
        <v>0</v>
      </c>
      <c r="AE536" s="10">
        <f t="shared" si="79"/>
        <v>0</v>
      </c>
      <c r="AF536" s="10">
        <f t="shared" si="80"/>
        <v>0</v>
      </c>
    </row>
    <row r="537" spans="1:32" ht="63.75" hidden="1">
      <c r="A537" s="2">
        <v>532</v>
      </c>
      <c r="B537" s="2" t="s">
        <v>1450</v>
      </c>
      <c r="C537" s="2" t="s">
        <v>1365</v>
      </c>
      <c r="D537" s="11" t="s">
        <v>1366</v>
      </c>
      <c r="E537" s="2" t="s">
        <v>1367</v>
      </c>
      <c r="F537" s="2" t="s">
        <v>15</v>
      </c>
      <c r="G537" s="2">
        <v>109</v>
      </c>
      <c r="H537" s="2">
        <v>30</v>
      </c>
      <c r="I537" s="2" t="s">
        <v>16</v>
      </c>
      <c r="J537" s="2">
        <v>43</v>
      </c>
      <c r="K537" s="2">
        <v>15</v>
      </c>
      <c r="L537" s="2">
        <v>0.39</v>
      </c>
      <c r="N537" s="10"/>
      <c r="O537" s="15"/>
      <c r="P537" s="15">
        <v>1</v>
      </c>
      <c r="Q537" s="15"/>
      <c r="R537" s="10">
        <v>1</v>
      </c>
      <c r="S537" s="10"/>
      <c r="T537" s="10"/>
      <c r="U537" s="10">
        <f t="shared" si="74"/>
        <v>1</v>
      </c>
      <c r="V537" s="10">
        <f t="shared" si="75"/>
        <v>0</v>
      </c>
      <c r="W537" s="10">
        <f t="shared" si="76"/>
        <v>0</v>
      </c>
      <c r="Y537" s="10">
        <f t="shared" si="77"/>
        <v>1</v>
      </c>
      <c r="AA537" s="10">
        <f t="shared" si="72"/>
        <v>1</v>
      </c>
      <c r="AC537" s="10">
        <f t="shared" si="73"/>
        <v>1</v>
      </c>
      <c r="AD537" s="10">
        <f t="shared" si="78"/>
        <v>0</v>
      </c>
      <c r="AE537" s="10">
        <f t="shared" si="79"/>
        <v>1</v>
      </c>
      <c r="AF537" s="10">
        <f t="shared" si="80"/>
        <v>0</v>
      </c>
    </row>
    <row r="538" spans="1:32" ht="63.75" hidden="1">
      <c r="A538" s="2">
        <v>533</v>
      </c>
      <c r="B538" s="2" t="s">
        <v>11</v>
      </c>
      <c r="C538" s="2" t="s">
        <v>20</v>
      </c>
      <c r="D538" s="11" t="s">
        <v>1368</v>
      </c>
      <c r="E538" s="2" t="s">
        <v>1369</v>
      </c>
      <c r="F538" s="2" t="s">
        <v>15</v>
      </c>
      <c r="G538" s="2">
        <v>120</v>
      </c>
      <c r="H538" s="2">
        <v>40</v>
      </c>
      <c r="I538" s="2" t="s">
        <v>16</v>
      </c>
      <c r="J538" s="2">
        <v>46</v>
      </c>
      <c r="K538" s="2">
        <v>16</v>
      </c>
      <c r="L538" s="2">
        <v>0.38</v>
      </c>
      <c r="N538" s="10"/>
      <c r="O538" s="15"/>
      <c r="P538" s="15"/>
      <c r="Q538" s="15"/>
      <c r="R538" s="10">
        <v>1</v>
      </c>
      <c r="S538" s="10"/>
      <c r="T538" s="10"/>
      <c r="U538" s="10">
        <f t="shared" si="74"/>
        <v>1</v>
      </c>
      <c r="V538" s="10">
        <f t="shared" si="75"/>
        <v>0</v>
      </c>
      <c r="W538" s="10">
        <f t="shared" si="76"/>
        <v>0</v>
      </c>
      <c r="Y538" s="10">
        <f t="shared" si="77"/>
        <v>0</v>
      </c>
      <c r="AA538" s="10">
        <f t="shared" si="72"/>
        <v>1</v>
      </c>
      <c r="AC538" s="10">
        <f t="shared" si="73"/>
        <v>1</v>
      </c>
      <c r="AD538" s="10">
        <f t="shared" si="78"/>
        <v>0</v>
      </c>
      <c r="AE538" s="10">
        <f t="shared" si="79"/>
        <v>0</v>
      </c>
      <c r="AF538" s="10">
        <f t="shared" si="80"/>
        <v>0</v>
      </c>
    </row>
    <row r="539" spans="1:32" ht="76.5" hidden="1">
      <c r="A539" s="2">
        <v>534</v>
      </c>
      <c r="B539" s="2" t="s">
        <v>118</v>
      </c>
      <c r="C539" s="2" t="s">
        <v>119</v>
      </c>
      <c r="D539" s="11" t="s">
        <v>1370</v>
      </c>
      <c r="E539" s="2" t="s">
        <v>1371</v>
      </c>
      <c r="F539" s="2" t="s">
        <v>15</v>
      </c>
      <c r="G539" s="2">
        <v>542</v>
      </c>
      <c r="H539" s="2">
        <v>100</v>
      </c>
      <c r="I539" s="2" t="s">
        <v>16</v>
      </c>
      <c r="J539" s="2">
        <v>23</v>
      </c>
      <c r="K539" s="2">
        <v>45</v>
      </c>
      <c r="L539" s="2">
        <v>0.04</v>
      </c>
      <c r="N539" s="10"/>
      <c r="O539" s="15"/>
      <c r="P539" s="15"/>
      <c r="Q539" s="15"/>
      <c r="R539" s="10">
        <v>1</v>
      </c>
      <c r="S539" s="10"/>
      <c r="T539" s="10"/>
      <c r="U539" s="10">
        <f t="shared" si="74"/>
        <v>1</v>
      </c>
      <c r="V539" s="10">
        <f t="shared" si="75"/>
        <v>0</v>
      </c>
      <c r="W539" s="10">
        <f t="shared" si="76"/>
        <v>0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63.75" hidden="1">
      <c r="A540" s="2">
        <v>535</v>
      </c>
      <c r="B540" s="2" t="s">
        <v>185</v>
      </c>
      <c r="C540" s="2" t="s">
        <v>186</v>
      </c>
      <c r="D540" s="11" t="s">
        <v>1372</v>
      </c>
      <c r="E540" s="2" t="s">
        <v>1373</v>
      </c>
      <c r="F540" s="2" t="s">
        <v>15</v>
      </c>
      <c r="G540" s="2">
        <v>155</v>
      </c>
      <c r="H540" s="2">
        <v>50</v>
      </c>
      <c r="I540" s="2" t="s">
        <v>16</v>
      </c>
      <c r="J540" s="2">
        <v>47</v>
      </c>
      <c r="K540" s="2">
        <v>12</v>
      </c>
      <c r="L540" s="2">
        <v>0.3</v>
      </c>
      <c r="N540" s="10"/>
      <c r="O540" s="15">
        <v>1</v>
      </c>
      <c r="P540" s="15"/>
      <c r="Q540" s="15"/>
      <c r="R540" s="10">
        <v>1</v>
      </c>
      <c r="S540" s="10"/>
      <c r="T540" s="10"/>
      <c r="U540" s="16">
        <f>N540+O540+R540-1</f>
        <v>1</v>
      </c>
      <c r="V540" s="10">
        <f t="shared" si="75"/>
        <v>0</v>
      </c>
      <c r="W540" s="10">
        <f t="shared" si="76"/>
        <v>0</v>
      </c>
      <c r="Y540" s="10">
        <f t="shared" si="77"/>
        <v>1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1</v>
      </c>
      <c r="AF540" s="10">
        <f t="shared" si="80"/>
        <v>0</v>
      </c>
    </row>
    <row r="541" spans="1:32" ht="63.75" hidden="1">
      <c r="A541" s="2">
        <v>536</v>
      </c>
      <c r="B541" s="2" t="s">
        <v>185</v>
      </c>
      <c r="C541" s="2" t="s">
        <v>186</v>
      </c>
      <c r="D541" s="11" t="s">
        <v>1374</v>
      </c>
      <c r="E541" s="2" t="s">
        <v>1375</v>
      </c>
      <c r="F541" s="2" t="s">
        <v>15</v>
      </c>
      <c r="G541" s="2">
        <v>350</v>
      </c>
      <c r="H541" s="2">
        <v>10</v>
      </c>
      <c r="I541" s="2" t="s">
        <v>16</v>
      </c>
      <c r="J541" s="2">
        <v>54</v>
      </c>
      <c r="K541" s="2">
        <v>54</v>
      </c>
      <c r="L541" s="2">
        <v>0.15</v>
      </c>
      <c r="N541" s="10"/>
      <c r="O541" s="15"/>
      <c r="P541" s="15"/>
      <c r="Q541" s="15">
        <v>1</v>
      </c>
      <c r="R541" s="10">
        <v>1</v>
      </c>
      <c r="S541" s="10"/>
      <c r="T541" s="10"/>
      <c r="U541" s="10">
        <f t="shared" si="74"/>
        <v>1</v>
      </c>
      <c r="V541" s="10">
        <f t="shared" si="75"/>
        <v>0</v>
      </c>
      <c r="W541" s="10">
        <f t="shared" si="76"/>
        <v>0</v>
      </c>
      <c r="Y541" s="10">
        <f t="shared" si="77"/>
        <v>1</v>
      </c>
      <c r="AA541" s="10">
        <f t="shared" si="72"/>
        <v>1</v>
      </c>
      <c r="AC541" s="10">
        <f t="shared" si="73"/>
        <v>1</v>
      </c>
      <c r="AD541" s="10">
        <f t="shared" si="78"/>
        <v>0</v>
      </c>
      <c r="AE541" s="10">
        <f t="shared" si="79"/>
        <v>1</v>
      </c>
      <c r="AF541" s="10">
        <f t="shared" si="80"/>
        <v>0</v>
      </c>
    </row>
    <row r="542" spans="1:32" ht="63.75" hidden="1">
      <c r="A542" s="2">
        <v>537</v>
      </c>
      <c r="B542" s="2" t="s">
        <v>185</v>
      </c>
      <c r="C542" s="2" t="s">
        <v>186</v>
      </c>
      <c r="D542" s="11" t="s">
        <v>1376</v>
      </c>
      <c r="E542" s="2" t="s">
        <v>1377</v>
      </c>
      <c r="F542" s="2" t="s">
        <v>15</v>
      </c>
      <c r="G542" s="2">
        <v>198</v>
      </c>
      <c r="H542" s="2">
        <v>50</v>
      </c>
      <c r="I542" s="2" t="s">
        <v>16</v>
      </c>
      <c r="J542" s="2">
        <v>60</v>
      </c>
      <c r="K542" s="2">
        <v>27</v>
      </c>
      <c r="L542" s="2">
        <v>0.3</v>
      </c>
      <c r="N542" s="10"/>
      <c r="O542" s="15">
        <v>1</v>
      </c>
      <c r="P542" s="15"/>
      <c r="Q542" s="15"/>
      <c r="R542" s="10">
        <v>1</v>
      </c>
      <c r="S542" s="10"/>
      <c r="T542" s="10"/>
      <c r="U542" s="16">
        <f>N542+O542+R542-1</f>
        <v>1</v>
      </c>
      <c r="V542" s="10">
        <f t="shared" si="75"/>
        <v>0</v>
      </c>
      <c r="W542" s="10">
        <f t="shared" si="76"/>
        <v>0</v>
      </c>
      <c r="Y542" s="10">
        <f t="shared" si="77"/>
        <v>1</v>
      </c>
      <c r="AA542" s="10">
        <f t="shared" si="72"/>
        <v>1</v>
      </c>
      <c r="AC542" s="10">
        <f t="shared" si="73"/>
        <v>1</v>
      </c>
      <c r="AD542" s="10">
        <f t="shared" si="78"/>
        <v>0</v>
      </c>
      <c r="AE542" s="10">
        <f t="shared" si="79"/>
        <v>1</v>
      </c>
      <c r="AF542" s="10">
        <f t="shared" si="80"/>
        <v>0</v>
      </c>
    </row>
    <row r="543" spans="1:32" ht="76.5" hidden="1">
      <c r="A543" s="2">
        <v>538</v>
      </c>
      <c r="B543" s="2" t="s">
        <v>1378</v>
      </c>
      <c r="C543" s="2" t="s">
        <v>47</v>
      </c>
      <c r="D543" s="12" t="s">
        <v>1379</v>
      </c>
      <c r="E543" s="2" t="s">
        <v>1380</v>
      </c>
      <c r="F543" s="2" t="s">
        <v>15</v>
      </c>
      <c r="G543" s="2">
        <v>456</v>
      </c>
      <c r="H543" s="2">
        <v>100</v>
      </c>
      <c r="I543" s="2" t="s">
        <v>16</v>
      </c>
      <c r="J543" s="2">
        <v>22</v>
      </c>
      <c r="K543" s="2">
        <v>34</v>
      </c>
      <c r="L543" s="2">
        <v>0.05</v>
      </c>
      <c r="N543" s="10"/>
      <c r="O543" s="15"/>
      <c r="P543" s="15">
        <v>1</v>
      </c>
      <c r="Q543" s="15"/>
      <c r="R543" s="10"/>
      <c r="S543" s="10"/>
      <c r="T543" s="10"/>
      <c r="U543" s="10">
        <f>N543+O543+R543+P543+Q543</f>
        <v>1</v>
      </c>
      <c r="V543" s="10">
        <f t="shared" si="75"/>
        <v>0</v>
      </c>
      <c r="W543" s="10">
        <f t="shared" si="76"/>
        <v>0</v>
      </c>
      <c r="Y543" s="10">
        <f t="shared" si="77"/>
        <v>1</v>
      </c>
      <c r="AA543" s="10">
        <f t="shared" si="72"/>
        <v>1</v>
      </c>
      <c r="AC543" s="10">
        <f t="shared" si="73"/>
        <v>1</v>
      </c>
      <c r="AD543" s="10">
        <f t="shared" si="78"/>
        <v>0</v>
      </c>
      <c r="AE543" s="10">
        <f t="shared" si="79"/>
        <v>1</v>
      </c>
      <c r="AF543" s="10">
        <f t="shared" si="80"/>
        <v>0</v>
      </c>
    </row>
    <row r="544" spans="1:32" ht="63.75" hidden="1">
      <c r="A544" s="2">
        <v>539</v>
      </c>
      <c r="B544" s="2" t="s">
        <v>1262</v>
      </c>
      <c r="C544" s="3" t="s">
        <v>1274</v>
      </c>
      <c r="D544" s="12" t="s">
        <v>1381</v>
      </c>
      <c r="E544" s="2" t="s">
        <v>1382</v>
      </c>
      <c r="F544" s="2" t="s">
        <v>15</v>
      </c>
      <c r="G544" s="2">
        <v>165</v>
      </c>
      <c r="H544" s="2">
        <v>10</v>
      </c>
      <c r="I544" s="2" t="s">
        <v>16</v>
      </c>
      <c r="J544" s="2">
        <v>8</v>
      </c>
      <c r="K544" s="2">
        <v>45</v>
      </c>
      <c r="L544" s="2">
        <v>0.05</v>
      </c>
      <c r="N544" s="10"/>
      <c r="O544" s="15"/>
      <c r="P544" s="15"/>
      <c r="Q544" s="15">
        <v>1</v>
      </c>
      <c r="R544" s="10"/>
      <c r="S544" s="10"/>
      <c r="T544" s="10"/>
      <c r="U544" s="10">
        <f t="shared" ref="U544:U567" si="81">N544+O544+R544+P544+Q544</f>
        <v>1</v>
      </c>
      <c r="V544" s="10">
        <f t="shared" si="75"/>
        <v>0</v>
      </c>
      <c r="W544" s="10">
        <f t="shared" si="76"/>
        <v>0</v>
      </c>
      <c r="Y544" s="10">
        <f t="shared" si="77"/>
        <v>1</v>
      </c>
      <c r="AA544" s="10">
        <f t="shared" si="72"/>
        <v>1</v>
      </c>
      <c r="AC544" s="10">
        <f t="shared" si="73"/>
        <v>0</v>
      </c>
      <c r="AD544" s="10">
        <f t="shared" si="78"/>
        <v>1</v>
      </c>
      <c r="AE544" s="10">
        <f t="shared" si="79"/>
        <v>0</v>
      </c>
      <c r="AF544" s="10">
        <f t="shared" si="80"/>
        <v>1</v>
      </c>
    </row>
    <row r="545" spans="1:32" ht="76.5" hidden="1">
      <c r="A545" s="2">
        <v>540</v>
      </c>
      <c r="B545" s="2" t="s">
        <v>185</v>
      </c>
      <c r="C545" s="3" t="s">
        <v>186</v>
      </c>
      <c r="D545" s="12" t="s">
        <v>1383</v>
      </c>
      <c r="E545" s="2" t="s">
        <v>1384</v>
      </c>
      <c r="F545" s="2" t="s">
        <v>15</v>
      </c>
      <c r="G545" s="2">
        <v>1132</v>
      </c>
      <c r="H545" s="2">
        <v>100</v>
      </c>
      <c r="I545" s="2" t="s">
        <v>16</v>
      </c>
      <c r="J545" s="2">
        <v>166</v>
      </c>
      <c r="K545" s="2">
        <v>46</v>
      </c>
      <c r="L545" s="2">
        <v>0.15</v>
      </c>
      <c r="N545" s="10"/>
      <c r="O545" s="15"/>
      <c r="P545" s="15"/>
      <c r="Q545" s="15"/>
      <c r="R545" s="10"/>
      <c r="S545" s="10">
        <v>1</v>
      </c>
      <c r="T545" s="10"/>
      <c r="U545" s="10">
        <f t="shared" si="81"/>
        <v>0</v>
      </c>
      <c r="V545" s="10">
        <f t="shared" si="75"/>
        <v>1</v>
      </c>
      <c r="W545" s="10">
        <f t="shared" si="76"/>
        <v>0</v>
      </c>
      <c r="Y545" s="10">
        <f t="shared" si="77"/>
        <v>0</v>
      </c>
      <c r="AA545" s="10">
        <f t="shared" si="72"/>
        <v>1</v>
      </c>
      <c r="AC545" s="10">
        <f t="shared" si="73"/>
        <v>1</v>
      </c>
      <c r="AD545" s="10">
        <f t="shared" si="78"/>
        <v>0</v>
      </c>
      <c r="AE545" s="10">
        <f t="shared" si="79"/>
        <v>0</v>
      </c>
      <c r="AF545" s="10">
        <f t="shared" si="80"/>
        <v>0</v>
      </c>
    </row>
    <row r="546" spans="1:32" ht="63.75" hidden="1">
      <c r="A546" s="2">
        <v>541</v>
      </c>
      <c r="B546" s="2" t="s">
        <v>185</v>
      </c>
      <c r="C546" s="3" t="s">
        <v>186</v>
      </c>
      <c r="D546" s="13" t="s">
        <v>1385</v>
      </c>
      <c r="E546" s="3" t="s">
        <v>1386</v>
      </c>
      <c r="F546" s="2" t="s">
        <v>15</v>
      </c>
      <c r="G546" s="3">
        <v>1338</v>
      </c>
      <c r="H546" s="3">
        <v>100</v>
      </c>
      <c r="I546" s="2" t="s">
        <v>16</v>
      </c>
      <c r="J546" s="3">
        <v>127</v>
      </c>
      <c r="K546" s="3">
        <v>181</v>
      </c>
      <c r="L546" s="2">
        <v>0.09</v>
      </c>
      <c r="N546" s="10"/>
      <c r="O546" s="15"/>
      <c r="P546" s="15"/>
      <c r="Q546" s="15"/>
      <c r="R546" s="10"/>
      <c r="S546" s="10">
        <v>1</v>
      </c>
      <c r="T546" s="10"/>
      <c r="U546" s="10">
        <f t="shared" si="81"/>
        <v>0</v>
      </c>
      <c r="V546" s="10">
        <f t="shared" si="75"/>
        <v>1</v>
      </c>
      <c r="W546" s="10">
        <f t="shared" si="76"/>
        <v>0</v>
      </c>
      <c r="Y546" s="10">
        <f t="shared" si="77"/>
        <v>0</v>
      </c>
      <c r="AA546" s="10">
        <f t="shared" si="72"/>
        <v>1</v>
      </c>
      <c r="AC546" s="10">
        <f t="shared" si="73"/>
        <v>1</v>
      </c>
      <c r="AD546" s="10">
        <f t="shared" si="78"/>
        <v>0</v>
      </c>
      <c r="AE546" s="10">
        <f t="shared" si="79"/>
        <v>0</v>
      </c>
      <c r="AF546" s="10">
        <f t="shared" si="80"/>
        <v>0</v>
      </c>
    </row>
    <row r="547" spans="1:32" ht="63.75" hidden="1">
      <c r="A547" s="2">
        <v>542</v>
      </c>
      <c r="B547" s="2" t="s">
        <v>490</v>
      </c>
      <c r="C547" s="3" t="s">
        <v>491</v>
      </c>
      <c r="D547" s="12" t="s">
        <v>1387</v>
      </c>
      <c r="E547" s="2" t="s">
        <v>1388</v>
      </c>
      <c r="F547" s="2" t="s">
        <v>15</v>
      </c>
      <c r="G547" s="2">
        <v>444</v>
      </c>
      <c r="H547" s="2">
        <v>6</v>
      </c>
      <c r="I547" s="2" t="s">
        <v>16</v>
      </c>
      <c r="J547" s="2">
        <v>22</v>
      </c>
      <c r="K547" s="2">
        <v>24</v>
      </c>
      <c r="L547" s="2">
        <v>0.05</v>
      </c>
      <c r="N547" s="10"/>
      <c r="O547" s="15">
        <v>1</v>
      </c>
      <c r="P547" s="15"/>
      <c r="Q547" s="15"/>
      <c r="R547" s="10"/>
      <c r="S547" s="10"/>
      <c r="T547" s="10"/>
      <c r="U547" s="10">
        <f t="shared" si="81"/>
        <v>1</v>
      </c>
      <c r="V547" s="10">
        <f t="shared" si="75"/>
        <v>0</v>
      </c>
      <c r="W547" s="10">
        <f t="shared" si="76"/>
        <v>0</v>
      </c>
      <c r="Y547" s="10">
        <f t="shared" si="77"/>
        <v>1</v>
      </c>
      <c r="AA547" s="10">
        <f t="shared" si="72"/>
        <v>1</v>
      </c>
      <c r="AC547" s="10">
        <f t="shared" si="73"/>
        <v>1</v>
      </c>
      <c r="AD547" s="10">
        <f t="shared" si="78"/>
        <v>0</v>
      </c>
      <c r="AE547" s="10">
        <f t="shared" si="79"/>
        <v>1</v>
      </c>
      <c r="AF547" s="10">
        <f t="shared" si="80"/>
        <v>0</v>
      </c>
    </row>
    <row r="548" spans="1:32" ht="63.75" hidden="1">
      <c r="A548" s="2">
        <v>543</v>
      </c>
      <c r="B548" s="2" t="s">
        <v>118</v>
      </c>
      <c r="C548" s="3" t="s">
        <v>119</v>
      </c>
      <c r="D548" s="12" t="s">
        <v>1389</v>
      </c>
      <c r="E548" s="2" t="s">
        <v>1390</v>
      </c>
      <c r="F548" s="2" t="s">
        <v>15</v>
      </c>
      <c r="G548" s="2">
        <v>945</v>
      </c>
      <c r="H548" s="2">
        <v>100</v>
      </c>
      <c r="I548" s="2" t="s">
        <v>16</v>
      </c>
      <c r="J548" s="2">
        <v>208</v>
      </c>
      <c r="K548" s="2">
        <v>35</v>
      </c>
      <c r="L548" s="2">
        <v>0.22</v>
      </c>
      <c r="N548" s="10"/>
      <c r="O548" s="15"/>
      <c r="P548" s="15"/>
      <c r="Q548" s="15"/>
      <c r="R548" s="10">
        <v>1</v>
      </c>
      <c r="S548" s="10"/>
      <c r="T548" s="10"/>
      <c r="U548" s="10">
        <f t="shared" si="81"/>
        <v>1</v>
      </c>
      <c r="V548" s="10">
        <f t="shared" si="75"/>
        <v>0</v>
      </c>
      <c r="W548" s="10">
        <f t="shared" si="76"/>
        <v>0</v>
      </c>
      <c r="Y548" s="10">
        <f t="shared" si="77"/>
        <v>0</v>
      </c>
      <c r="AA548" s="10">
        <f t="shared" si="72"/>
        <v>1</v>
      </c>
      <c r="AC548" s="10">
        <f t="shared" si="73"/>
        <v>1</v>
      </c>
      <c r="AD548" s="10">
        <f t="shared" si="78"/>
        <v>0</v>
      </c>
      <c r="AE548" s="10">
        <f t="shared" si="79"/>
        <v>0</v>
      </c>
      <c r="AF548" s="10">
        <f t="shared" si="80"/>
        <v>0</v>
      </c>
    </row>
    <row r="549" spans="1:32" ht="63.75" hidden="1">
      <c r="A549" s="2">
        <v>544</v>
      </c>
      <c r="B549" s="2" t="s">
        <v>1262</v>
      </c>
      <c r="C549" s="3" t="s">
        <v>1280</v>
      </c>
      <c r="D549" s="12" t="s">
        <v>1391</v>
      </c>
      <c r="E549" s="2" t="s">
        <v>1392</v>
      </c>
      <c r="F549" s="2" t="s">
        <v>15</v>
      </c>
      <c r="G549" s="2">
        <v>301</v>
      </c>
      <c r="H549" s="2">
        <v>60</v>
      </c>
      <c r="I549" s="2" t="s">
        <v>16</v>
      </c>
      <c r="J549" s="2">
        <v>43</v>
      </c>
      <c r="K549" s="2">
        <v>16</v>
      </c>
      <c r="L549" s="2">
        <v>0.14000000000000001</v>
      </c>
      <c r="N549" s="10"/>
      <c r="O549" s="15"/>
      <c r="P549" s="15"/>
      <c r="Q549" s="15"/>
      <c r="R549" s="10"/>
      <c r="S549" s="10">
        <v>1</v>
      </c>
      <c r="T549" s="10"/>
      <c r="U549" s="10">
        <f t="shared" si="81"/>
        <v>0</v>
      </c>
      <c r="V549" s="10">
        <f t="shared" si="75"/>
        <v>1</v>
      </c>
      <c r="W549" s="10">
        <f t="shared" si="76"/>
        <v>0</v>
      </c>
      <c r="Y549" s="10">
        <f t="shared" si="77"/>
        <v>0</v>
      </c>
      <c r="AA549" s="10">
        <f t="shared" si="72"/>
        <v>1</v>
      </c>
      <c r="AC549" s="10">
        <f t="shared" si="73"/>
        <v>0</v>
      </c>
      <c r="AD549" s="10">
        <f t="shared" si="78"/>
        <v>1</v>
      </c>
      <c r="AE549" s="10">
        <f t="shared" si="79"/>
        <v>0</v>
      </c>
      <c r="AF549" s="10">
        <f t="shared" si="80"/>
        <v>0</v>
      </c>
    </row>
    <row r="550" spans="1:32" ht="89.25" hidden="1">
      <c r="A550" s="2">
        <v>545</v>
      </c>
      <c r="B550" s="2" t="s">
        <v>81</v>
      </c>
      <c r="C550" s="3" t="s">
        <v>82</v>
      </c>
      <c r="D550" s="12" t="s">
        <v>1393</v>
      </c>
      <c r="E550" s="2" t="s">
        <v>1394</v>
      </c>
      <c r="F550" s="2" t="s">
        <v>15</v>
      </c>
      <c r="G550" s="2">
        <v>711</v>
      </c>
      <c r="H550" s="2">
        <v>30</v>
      </c>
      <c r="I550" s="2" t="s">
        <v>16</v>
      </c>
      <c r="J550" s="2">
        <v>72</v>
      </c>
      <c r="K550" s="2">
        <v>13</v>
      </c>
      <c r="L550" s="2">
        <v>0.1</v>
      </c>
      <c r="N550" s="10"/>
      <c r="O550" s="15">
        <v>1</v>
      </c>
      <c r="P550" s="15"/>
      <c r="Q550" s="15"/>
      <c r="R550" s="10"/>
      <c r="S550" s="10"/>
      <c r="T550" s="10"/>
      <c r="U550" s="10">
        <f t="shared" si="81"/>
        <v>1</v>
      </c>
      <c r="V550" s="10">
        <f t="shared" si="75"/>
        <v>0</v>
      </c>
      <c r="W550" s="10">
        <f t="shared" si="76"/>
        <v>0</v>
      </c>
      <c r="Y550" s="10">
        <f t="shared" si="77"/>
        <v>1</v>
      </c>
      <c r="AA550" s="10">
        <f t="shared" si="72"/>
        <v>1</v>
      </c>
      <c r="AC550" s="10">
        <f t="shared" si="73"/>
        <v>1</v>
      </c>
      <c r="AD550" s="10">
        <f t="shared" si="78"/>
        <v>0</v>
      </c>
      <c r="AE550" s="10">
        <f t="shared" si="79"/>
        <v>1</v>
      </c>
      <c r="AF550" s="10">
        <f t="shared" si="80"/>
        <v>0</v>
      </c>
    </row>
    <row r="551" spans="1:32" ht="76.5" hidden="1">
      <c r="A551" s="2">
        <v>546</v>
      </c>
      <c r="B551" s="2" t="s">
        <v>1450</v>
      </c>
      <c r="C551" s="3" t="s">
        <v>1365</v>
      </c>
      <c r="D551" s="12" t="s">
        <v>1395</v>
      </c>
      <c r="E551" s="2" t="s">
        <v>1396</v>
      </c>
      <c r="F551" s="2" t="s">
        <v>15</v>
      </c>
      <c r="G551" s="2">
        <v>343</v>
      </c>
      <c r="H551" s="2">
        <v>50</v>
      </c>
      <c r="I551" s="2" t="s">
        <v>16</v>
      </c>
      <c r="J551" s="2">
        <v>65</v>
      </c>
      <c r="K551" s="2">
        <v>21</v>
      </c>
      <c r="L551" s="2">
        <v>0.19</v>
      </c>
      <c r="N551" s="10"/>
      <c r="O551" s="15"/>
      <c r="P551" s="15"/>
      <c r="Q551" s="15"/>
      <c r="R551" s="10"/>
      <c r="S551" s="10">
        <v>1</v>
      </c>
      <c r="T551" s="10"/>
      <c r="U551" s="10">
        <f t="shared" si="81"/>
        <v>0</v>
      </c>
      <c r="V551" s="10">
        <f t="shared" si="75"/>
        <v>1</v>
      </c>
      <c r="W551" s="10">
        <f t="shared" si="76"/>
        <v>0</v>
      </c>
      <c r="Y551" s="10">
        <f t="shared" si="77"/>
        <v>0</v>
      </c>
      <c r="AA551" s="10">
        <f t="shared" si="72"/>
        <v>1</v>
      </c>
      <c r="AC551" s="10">
        <f t="shared" si="73"/>
        <v>1</v>
      </c>
      <c r="AD551" s="10">
        <f t="shared" si="78"/>
        <v>0</v>
      </c>
      <c r="AE551" s="10">
        <f t="shared" si="79"/>
        <v>0</v>
      </c>
      <c r="AF551" s="10">
        <f t="shared" si="80"/>
        <v>0</v>
      </c>
    </row>
    <row r="552" spans="1:32" ht="76.5" hidden="1">
      <c r="A552" s="2">
        <v>547</v>
      </c>
      <c r="B552" s="2" t="s">
        <v>1557</v>
      </c>
      <c r="C552" s="3" t="s">
        <v>1397</v>
      </c>
      <c r="D552" s="12" t="s">
        <v>1398</v>
      </c>
      <c r="E552" s="2" t="s">
        <v>1399</v>
      </c>
      <c r="F552" s="2" t="s">
        <v>15</v>
      </c>
      <c r="G552" s="2">
        <v>388</v>
      </c>
      <c r="H552" s="2">
        <v>100</v>
      </c>
      <c r="I552" s="2" t="s">
        <v>16</v>
      </c>
      <c r="J552" s="2">
        <v>64</v>
      </c>
      <c r="K552" s="2">
        <v>21</v>
      </c>
      <c r="L552" s="2">
        <v>0.16</v>
      </c>
      <c r="N552" s="10"/>
      <c r="O552" s="15"/>
      <c r="P552" s="15"/>
      <c r="Q552" s="15"/>
      <c r="R552" s="10"/>
      <c r="S552" s="10">
        <v>1</v>
      </c>
      <c r="T552" s="10"/>
      <c r="U552" s="10">
        <f t="shared" si="81"/>
        <v>0</v>
      </c>
      <c r="V552" s="10">
        <f t="shared" si="75"/>
        <v>1</v>
      </c>
      <c r="W552" s="10">
        <f t="shared" si="76"/>
        <v>0</v>
      </c>
      <c r="Y552" s="10">
        <f t="shared" si="77"/>
        <v>0</v>
      </c>
      <c r="AA552" s="10">
        <f t="shared" si="72"/>
        <v>1</v>
      </c>
      <c r="AC552" s="10">
        <f t="shared" si="73"/>
        <v>0</v>
      </c>
      <c r="AD552" s="10">
        <f t="shared" si="78"/>
        <v>1</v>
      </c>
      <c r="AE552" s="10">
        <f t="shared" si="79"/>
        <v>0</v>
      </c>
      <c r="AF552" s="10">
        <f t="shared" si="80"/>
        <v>0</v>
      </c>
    </row>
    <row r="553" spans="1:32" ht="63.75" hidden="1">
      <c r="A553" s="2">
        <v>548</v>
      </c>
      <c r="B553" s="2" t="s">
        <v>185</v>
      </c>
      <c r="C553" s="3" t="s">
        <v>186</v>
      </c>
      <c r="D553" s="12" t="s">
        <v>1400</v>
      </c>
      <c r="E553" s="2" t="s">
        <v>1401</v>
      </c>
      <c r="F553" s="2" t="s">
        <v>15</v>
      </c>
      <c r="G553" s="2">
        <v>1080</v>
      </c>
      <c r="H553" s="2">
        <v>100</v>
      </c>
      <c r="I553" s="2" t="s">
        <v>16</v>
      </c>
      <c r="J553" s="2">
        <v>136</v>
      </c>
      <c r="K553" s="2">
        <v>61</v>
      </c>
      <c r="L553" s="2">
        <v>0.13</v>
      </c>
      <c r="N553" s="10"/>
      <c r="O553" s="15"/>
      <c r="P553" s="15"/>
      <c r="Q553" s="15"/>
      <c r="R553" s="10">
        <v>1</v>
      </c>
      <c r="S553" s="10"/>
      <c r="T553" s="10"/>
      <c r="U553" s="10">
        <f t="shared" si="81"/>
        <v>1</v>
      </c>
      <c r="V553" s="10">
        <f t="shared" si="75"/>
        <v>0</v>
      </c>
      <c r="W553" s="10">
        <f t="shared" si="76"/>
        <v>0</v>
      </c>
      <c r="Y553" s="10">
        <f t="shared" si="77"/>
        <v>0</v>
      </c>
      <c r="AA553" s="10">
        <f t="shared" si="72"/>
        <v>1</v>
      </c>
      <c r="AC553" s="10">
        <f t="shared" si="73"/>
        <v>1</v>
      </c>
      <c r="AD553" s="10">
        <f t="shared" si="78"/>
        <v>0</v>
      </c>
      <c r="AE553" s="10">
        <f t="shared" si="79"/>
        <v>0</v>
      </c>
      <c r="AF553" s="10">
        <f t="shared" si="80"/>
        <v>0</v>
      </c>
    </row>
    <row r="554" spans="1:32" ht="63.75" hidden="1">
      <c r="A554" s="2">
        <v>549</v>
      </c>
      <c r="B554" s="2" t="s">
        <v>118</v>
      </c>
      <c r="C554" s="3" t="s">
        <v>119</v>
      </c>
      <c r="D554" s="12" t="s">
        <v>1402</v>
      </c>
      <c r="E554" s="2" t="s">
        <v>1403</v>
      </c>
      <c r="F554" s="2" t="s">
        <v>15</v>
      </c>
      <c r="G554" s="2">
        <v>312</v>
      </c>
      <c r="H554" s="2">
        <v>100</v>
      </c>
      <c r="I554" s="2" t="s">
        <v>16</v>
      </c>
      <c r="J554" s="2">
        <v>76</v>
      </c>
      <c r="K554" s="2">
        <v>15</v>
      </c>
      <c r="L554" s="2">
        <v>0.24</v>
      </c>
      <c r="N554" s="10"/>
      <c r="O554" s="15"/>
      <c r="P554" s="15"/>
      <c r="Q554" s="15"/>
      <c r="R554" s="10"/>
      <c r="S554" s="10">
        <v>1</v>
      </c>
      <c r="T554" s="10"/>
      <c r="U554" s="10">
        <f t="shared" si="81"/>
        <v>0</v>
      </c>
      <c r="V554" s="10">
        <f t="shared" si="75"/>
        <v>1</v>
      </c>
      <c r="W554" s="10">
        <f t="shared" si="76"/>
        <v>0</v>
      </c>
      <c r="Y554" s="10">
        <f t="shared" si="77"/>
        <v>0</v>
      </c>
      <c r="AA554" s="10">
        <f t="shared" si="72"/>
        <v>1</v>
      </c>
      <c r="AC554" s="10">
        <f t="shared" si="73"/>
        <v>1</v>
      </c>
      <c r="AD554" s="10">
        <f t="shared" si="78"/>
        <v>0</v>
      </c>
      <c r="AE554" s="10">
        <f t="shared" si="79"/>
        <v>0</v>
      </c>
      <c r="AF554" s="10">
        <f t="shared" si="80"/>
        <v>0</v>
      </c>
    </row>
    <row r="555" spans="1:32" ht="76.5" hidden="1">
      <c r="A555" s="2">
        <v>550</v>
      </c>
      <c r="B555" s="3" t="s">
        <v>185</v>
      </c>
      <c r="C555" s="3" t="s">
        <v>186</v>
      </c>
      <c r="D555" s="13" t="s">
        <v>1404</v>
      </c>
      <c r="E555" s="3" t="s">
        <v>1405</v>
      </c>
      <c r="F555" s="2" t="s">
        <v>15</v>
      </c>
      <c r="G555" s="3">
        <v>1001</v>
      </c>
      <c r="H555" s="3">
        <v>100</v>
      </c>
      <c r="I555" s="2" t="s">
        <v>16</v>
      </c>
      <c r="J555" s="3">
        <v>129</v>
      </c>
      <c r="K555" s="3">
        <v>113</v>
      </c>
      <c r="L555" s="2">
        <v>0.13</v>
      </c>
      <c r="N555" s="10"/>
      <c r="O555" s="15"/>
      <c r="P555" s="15"/>
      <c r="Q555" s="15"/>
      <c r="R555" s="10"/>
      <c r="S555" s="10">
        <v>1</v>
      </c>
      <c r="T555" s="10"/>
      <c r="U555" s="10">
        <f t="shared" si="81"/>
        <v>0</v>
      </c>
      <c r="V555" s="10">
        <f t="shared" si="75"/>
        <v>1</v>
      </c>
      <c r="W555" s="10">
        <f t="shared" si="76"/>
        <v>0</v>
      </c>
      <c r="Y555" s="10">
        <f t="shared" si="77"/>
        <v>0</v>
      </c>
      <c r="AA555" s="10">
        <f t="shared" si="72"/>
        <v>1</v>
      </c>
      <c r="AC555" s="10">
        <f t="shared" si="73"/>
        <v>1</v>
      </c>
      <c r="AD555" s="10">
        <f t="shared" si="78"/>
        <v>0</v>
      </c>
      <c r="AE555" s="10">
        <f t="shared" si="79"/>
        <v>0</v>
      </c>
      <c r="AF555" s="10">
        <f t="shared" si="80"/>
        <v>0</v>
      </c>
    </row>
    <row r="556" spans="1:32" ht="76.5" hidden="1">
      <c r="A556" s="2">
        <v>551</v>
      </c>
      <c r="B556" s="2" t="s">
        <v>81</v>
      </c>
      <c r="C556" s="3" t="s">
        <v>82</v>
      </c>
      <c r="D556" s="12" t="s">
        <v>1406</v>
      </c>
      <c r="E556" s="2" t="s">
        <v>1407</v>
      </c>
      <c r="F556" s="2" t="s">
        <v>15</v>
      </c>
      <c r="G556" s="2">
        <v>413</v>
      </c>
      <c r="H556" s="2">
        <v>100</v>
      </c>
      <c r="I556" s="2" t="s">
        <v>16</v>
      </c>
      <c r="J556" s="2">
        <v>27</v>
      </c>
      <c r="K556" s="2">
        <v>34</v>
      </c>
      <c r="L556" s="2">
        <v>7.0000000000000007E-2</v>
      </c>
      <c r="N556" s="10"/>
      <c r="O556" s="15">
        <v>1</v>
      </c>
      <c r="P556" s="15"/>
      <c r="Q556" s="15"/>
      <c r="R556" s="10"/>
      <c r="S556" s="10"/>
      <c r="T556" s="10"/>
      <c r="U556" s="10">
        <f t="shared" si="81"/>
        <v>1</v>
      </c>
      <c r="V556" s="10">
        <f t="shared" si="75"/>
        <v>0</v>
      </c>
      <c r="W556" s="10">
        <f t="shared" si="76"/>
        <v>0</v>
      </c>
      <c r="Y556" s="10">
        <f t="shared" si="77"/>
        <v>1</v>
      </c>
      <c r="AA556" s="10">
        <f t="shared" si="72"/>
        <v>1</v>
      </c>
      <c r="AC556" s="10">
        <f t="shared" si="73"/>
        <v>1</v>
      </c>
      <c r="AD556" s="10">
        <f t="shared" si="78"/>
        <v>0</v>
      </c>
      <c r="AE556" s="10">
        <f t="shared" si="79"/>
        <v>1</v>
      </c>
      <c r="AF556" s="10">
        <f t="shared" si="80"/>
        <v>0</v>
      </c>
    </row>
    <row r="557" spans="1:32" ht="63.75" hidden="1">
      <c r="A557" s="2">
        <v>552</v>
      </c>
      <c r="B557" s="2" t="s">
        <v>171</v>
      </c>
      <c r="C557" s="3" t="s">
        <v>172</v>
      </c>
      <c r="D557" s="12" t="s">
        <v>1408</v>
      </c>
      <c r="E557" s="2" t="s">
        <v>1409</v>
      </c>
      <c r="F557" s="2" t="s">
        <v>15</v>
      </c>
      <c r="G557" s="2">
        <v>287</v>
      </c>
      <c r="H557" s="2">
        <v>100</v>
      </c>
      <c r="I557" s="2" t="s">
        <v>16</v>
      </c>
      <c r="J557" s="2">
        <v>34</v>
      </c>
      <c r="K557" s="2">
        <v>52</v>
      </c>
      <c r="L557" s="2">
        <v>0.12</v>
      </c>
      <c r="N557" s="10"/>
      <c r="O557" s="15"/>
      <c r="P557" s="15"/>
      <c r="Q557" s="15"/>
      <c r="R557" s="10"/>
      <c r="S557" s="10">
        <v>1</v>
      </c>
      <c r="T557" s="10"/>
      <c r="U557" s="10">
        <f t="shared" si="81"/>
        <v>0</v>
      </c>
      <c r="V557" s="10">
        <f t="shared" si="75"/>
        <v>1</v>
      </c>
      <c r="W557" s="10">
        <f t="shared" si="76"/>
        <v>0</v>
      </c>
      <c r="Y557" s="10">
        <f t="shared" si="77"/>
        <v>0</v>
      </c>
      <c r="AA557" s="10">
        <f t="shared" si="72"/>
        <v>1</v>
      </c>
      <c r="AC557" s="10">
        <f t="shared" si="73"/>
        <v>1</v>
      </c>
      <c r="AD557" s="10">
        <f t="shared" si="78"/>
        <v>0</v>
      </c>
      <c r="AE557" s="10">
        <f t="shared" si="79"/>
        <v>0</v>
      </c>
      <c r="AF557" s="10">
        <f t="shared" si="80"/>
        <v>0</v>
      </c>
    </row>
    <row r="558" spans="1:32" ht="63.75" hidden="1">
      <c r="A558" s="2">
        <v>553</v>
      </c>
      <c r="B558" s="2" t="s">
        <v>185</v>
      </c>
      <c r="C558" s="3" t="s">
        <v>186</v>
      </c>
      <c r="D558" s="12" t="s">
        <v>1410</v>
      </c>
      <c r="E558" s="2" t="s">
        <v>1411</v>
      </c>
      <c r="F558" s="2" t="s">
        <v>15</v>
      </c>
      <c r="G558" s="2">
        <v>1213</v>
      </c>
      <c r="H558" s="2">
        <v>100</v>
      </c>
      <c r="I558" s="2" t="s">
        <v>16</v>
      </c>
      <c r="J558" s="2">
        <v>142</v>
      </c>
      <c r="K558" s="2">
        <v>101</v>
      </c>
      <c r="L558" s="2">
        <v>0.12</v>
      </c>
      <c r="N558" s="10"/>
      <c r="O558" s="15"/>
      <c r="P558" s="15"/>
      <c r="Q558" s="15"/>
      <c r="R558" s="10"/>
      <c r="S558" s="10">
        <v>1</v>
      </c>
      <c r="T558" s="10"/>
      <c r="U558" s="10">
        <f t="shared" si="81"/>
        <v>0</v>
      </c>
      <c r="V558" s="10">
        <f t="shared" si="75"/>
        <v>1</v>
      </c>
      <c r="W558" s="10">
        <f t="shared" si="76"/>
        <v>0</v>
      </c>
      <c r="Y558" s="10">
        <f t="shared" si="77"/>
        <v>0</v>
      </c>
      <c r="AA558" s="10">
        <f t="shared" si="72"/>
        <v>1</v>
      </c>
      <c r="AC558" s="10">
        <f t="shared" si="73"/>
        <v>1</v>
      </c>
      <c r="AD558" s="10">
        <f t="shared" si="78"/>
        <v>0</v>
      </c>
      <c r="AE558" s="10">
        <f t="shared" si="79"/>
        <v>0</v>
      </c>
      <c r="AF558" s="10">
        <f t="shared" si="80"/>
        <v>0</v>
      </c>
    </row>
    <row r="559" spans="1:32" ht="63.75" hidden="1">
      <c r="A559" s="2">
        <v>554</v>
      </c>
      <c r="B559" s="2" t="s">
        <v>64</v>
      </c>
      <c r="C559" s="3" t="s">
        <v>65</v>
      </c>
      <c r="D559" s="12" t="s">
        <v>1412</v>
      </c>
      <c r="E559" s="2" t="s">
        <v>1413</v>
      </c>
      <c r="F559" s="2" t="s">
        <v>15</v>
      </c>
      <c r="G559" s="2">
        <v>607</v>
      </c>
      <c r="H559" s="2">
        <v>100</v>
      </c>
      <c r="I559" s="2" t="s">
        <v>16</v>
      </c>
      <c r="J559" s="2">
        <v>71</v>
      </c>
      <c r="K559" s="2">
        <v>50</v>
      </c>
      <c r="L559" s="2">
        <v>0.12</v>
      </c>
      <c r="N559" s="10"/>
      <c r="O559" s="15"/>
      <c r="P559" s="15"/>
      <c r="Q559" s="15"/>
      <c r="R559" s="10"/>
      <c r="S559" s="10">
        <v>1</v>
      </c>
      <c r="T559" s="10"/>
      <c r="U559" s="10">
        <f t="shared" si="81"/>
        <v>0</v>
      </c>
      <c r="V559" s="10">
        <f t="shared" si="75"/>
        <v>1</v>
      </c>
      <c r="W559" s="10">
        <f t="shared" si="76"/>
        <v>0</v>
      </c>
      <c r="Y559" s="10">
        <f t="shared" si="77"/>
        <v>0</v>
      </c>
      <c r="AA559" s="10">
        <f t="shared" si="72"/>
        <v>1</v>
      </c>
      <c r="AC559" s="10">
        <f t="shared" si="73"/>
        <v>1</v>
      </c>
      <c r="AD559" s="10">
        <f t="shared" si="78"/>
        <v>0</v>
      </c>
      <c r="AE559" s="10">
        <f t="shared" si="79"/>
        <v>0</v>
      </c>
      <c r="AF559" s="10">
        <f t="shared" si="80"/>
        <v>0</v>
      </c>
    </row>
    <row r="560" spans="1:32" ht="76.5" hidden="1">
      <c r="A560" s="2">
        <v>555</v>
      </c>
      <c r="B560" s="2" t="s">
        <v>303</v>
      </c>
      <c r="C560" s="3" t="s">
        <v>304</v>
      </c>
      <c r="D560" s="12" t="s">
        <v>1414</v>
      </c>
      <c r="E560" s="2" t="s">
        <v>1415</v>
      </c>
      <c r="F560" s="2" t="s">
        <v>15</v>
      </c>
      <c r="G560" s="2">
        <v>607</v>
      </c>
      <c r="H560" s="2">
        <v>30</v>
      </c>
      <c r="I560" s="2" t="s">
        <v>16</v>
      </c>
      <c r="J560" s="2">
        <v>104</v>
      </c>
      <c r="K560" s="2">
        <v>102</v>
      </c>
      <c r="L560" s="2">
        <v>0.17</v>
      </c>
      <c r="N560" s="10"/>
      <c r="O560" s="15"/>
      <c r="P560" s="15"/>
      <c r="Q560" s="15"/>
      <c r="R560" s="10"/>
      <c r="S560" s="10">
        <v>1</v>
      </c>
      <c r="T560" s="10"/>
      <c r="U560" s="10">
        <f t="shared" si="81"/>
        <v>0</v>
      </c>
      <c r="V560" s="10">
        <f t="shared" si="75"/>
        <v>1</v>
      </c>
      <c r="W560" s="10">
        <f t="shared" si="76"/>
        <v>0</v>
      </c>
      <c r="Y560" s="10">
        <f t="shared" si="77"/>
        <v>0</v>
      </c>
      <c r="AA560" s="10">
        <f t="shared" si="72"/>
        <v>1</v>
      </c>
      <c r="AC560" s="10">
        <f t="shared" si="73"/>
        <v>1</v>
      </c>
      <c r="AD560" s="10">
        <f t="shared" si="78"/>
        <v>0</v>
      </c>
      <c r="AE560" s="10">
        <f t="shared" si="79"/>
        <v>0</v>
      </c>
      <c r="AF560" s="10">
        <f t="shared" si="80"/>
        <v>0</v>
      </c>
    </row>
    <row r="561" spans="1:32" ht="76.5" hidden="1">
      <c r="A561" s="2">
        <v>556</v>
      </c>
      <c r="B561" s="3" t="s">
        <v>185</v>
      </c>
      <c r="C561" s="3" t="s">
        <v>186</v>
      </c>
      <c r="D561" s="13" t="s">
        <v>1416</v>
      </c>
      <c r="E561" s="3" t="s">
        <v>1417</v>
      </c>
      <c r="F561" s="2" t="s">
        <v>15</v>
      </c>
      <c r="G561" s="3">
        <v>689</v>
      </c>
      <c r="H561" s="3">
        <v>20</v>
      </c>
      <c r="I561" s="2" t="s">
        <v>16</v>
      </c>
      <c r="J561" s="3">
        <v>41</v>
      </c>
      <c r="K561" s="3">
        <v>28</v>
      </c>
      <c r="L561" s="2">
        <v>0.06</v>
      </c>
      <c r="N561" s="10"/>
      <c r="O561" s="15">
        <v>1</v>
      </c>
      <c r="P561" s="15"/>
      <c r="Q561" s="15"/>
      <c r="R561" s="10"/>
      <c r="S561" s="10"/>
      <c r="T561" s="10"/>
      <c r="U561" s="10">
        <f t="shared" si="81"/>
        <v>1</v>
      </c>
      <c r="V561" s="10">
        <f t="shared" si="75"/>
        <v>0</v>
      </c>
      <c r="W561" s="10">
        <f t="shared" si="76"/>
        <v>0</v>
      </c>
      <c r="Y561" s="10">
        <f t="shared" si="77"/>
        <v>1</v>
      </c>
      <c r="AA561" s="10">
        <f t="shared" si="72"/>
        <v>1</v>
      </c>
      <c r="AC561" s="10">
        <f t="shared" si="73"/>
        <v>1</v>
      </c>
      <c r="AD561" s="10">
        <f t="shared" si="78"/>
        <v>0</v>
      </c>
      <c r="AE561" s="10">
        <f t="shared" si="79"/>
        <v>1</v>
      </c>
      <c r="AF561" s="10">
        <f t="shared" si="80"/>
        <v>0</v>
      </c>
    </row>
    <row r="562" spans="1:32" ht="76.5" hidden="1">
      <c r="A562" s="2">
        <v>557</v>
      </c>
      <c r="B562" s="2" t="s">
        <v>1343</v>
      </c>
      <c r="C562" s="3" t="s">
        <v>1418</v>
      </c>
      <c r="D562" s="12" t="s">
        <v>1419</v>
      </c>
      <c r="E562" s="2" t="s">
        <v>1420</v>
      </c>
      <c r="F562" s="2" t="s">
        <v>15</v>
      </c>
      <c r="G562" s="2">
        <v>750</v>
      </c>
      <c r="H562" s="2">
        <v>30</v>
      </c>
      <c r="I562" s="2" t="s">
        <v>16</v>
      </c>
      <c r="J562" s="2">
        <v>43</v>
      </c>
      <c r="K562" s="2">
        <v>58</v>
      </c>
      <c r="L562" s="2">
        <v>0.06</v>
      </c>
      <c r="N562" s="10"/>
      <c r="O562" s="15"/>
      <c r="P562" s="15"/>
      <c r="Q562" s="15"/>
      <c r="R562" s="10"/>
      <c r="S562" s="10">
        <v>1</v>
      </c>
      <c r="T562" s="10"/>
      <c r="U562" s="10">
        <f t="shared" si="81"/>
        <v>0</v>
      </c>
      <c r="V562" s="10">
        <f t="shared" si="75"/>
        <v>1</v>
      </c>
      <c r="W562" s="10">
        <f t="shared" si="76"/>
        <v>0</v>
      </c>
      <c r="Y562" s="10">
        <f t="shared" si="77"/>
        <v>0</v>
      </c>
      <c r="AA562" s="10">
        <f t="shared" si="72"/>
        <v>1</v>
      </c>
      <c r="AC562" s="10">
        <f t="shared" si="73"/>
        <v>0</v>
      </c>
      <c r="AD562" s="10">
        <f t="shared" si="78"/>
        <v>1</v>
      </c>
      <c r="AE562" s="10">
        <f t="shared" si="79"/>
        <v>0</v>
      </c>
      <c r="AF562" s="10">
        <f t="shared" si="80"/>
        <v>0</v>
      </c>
    </row>
    <row r="563" spans="1:32" ht="63.75" hidden="1">
      <c r="A563" s="2">
        <v>558</v>
      </c>
      <c r="B563" s="2" t="s">
        <v>118</v>
      </c>
      <c r="C563" s="3" t="s">
        <v>119</v>
      </c>
      <c r="D563" s="12" t="s">
        <v>1421</v>
      </c>
      <c r="E563" s="2" t="s">
        <v>1422</v>
      </c>
      <c r="F563" s="2" t="s">
        <v>15</v>
      </c>
      <c r="G563" s="2">
        <v>721</v>
      </c>
      <c r="H563" s="2">
        <v>100</v>
      </c>
      <c r="I563" s="2" t="s">
        <v>16</v>
      </c>
      <c r="J563" s="2">
        <v>172</v>
      </c>
      <c r="K563" s="2">
        <v>64</v>
      </c>
      <c r="L563" s="2">
        <v>0.24</v>
      </c>
      <c r="N563" s="10"/>
      <c r="O563" s="15"/>
      <c r="P563" s="15"/>
      <c r="Q563" s="15"/>
      <c r="R563" s="10"/>
      <c r="S563" s="10">
        <v>1</v>
      </c>
      <c r="T563" s="10"/>
      <c r="U563" s="10">
        <f t="shared" si="81"/>
        <v>0</v>
      </c>
      <c r="V563" s="10">
        <f t="shared" si="75"/>
        <v>1</v>
      </c>
      <c r="W563" s="10">
        <f t="shared" si="76"/>
        <v>0</v>
      </c>
      <c r="Y563" s="10">
        <f t="shared" si="77"/>
        <v>0</v>
      </c>
      <c r="AA563" s="10">
        <f t="shared" si="72"/>
        <v>1</v>
      </c>
      <c r="AC563" s="10">
        <f t="shared" si="73"/>
        <v>1</v>
      </c>
      <c r="AD563" s="10">
        <f t="shared" si="78"/>
        <v>0</v>
      </c>
      <c r="AE563" s="10">
        <f t="shared" si="79"/>
        <v>0</v>
      </c>
      <c r="AF563" s="10">
        <f t="shared" si="80"/>
        <v>0</v>
      </c>
    </row>
    <row r="564" spans="1:32" ht="89.25" hidden="1">
      <c r="A564" s="2">
        <v>559</v>
      </c>
      <c r="B564" s="2" t="s">
        <v>303</v>
      </c>
      <c r="C564" s="3" t="s">
        <v>304</v>
      </c>
      <c r="D564" s="12" t="s">
        <v>1423</v>
      </c>
      <c r="E564" s="2" t="s">
        <v>1424</v>
      </c>
      <c r="F564" s="2" t="s">
        <v>15</v>
      </c>
      <c r="G564" s="2">
        <v>610</v>
      </c>
      <c r="H564" s="2">
        <v>30</v>
      </c>
      <c r="I564" s="2" t="s">
        <v>16</v>
      </c>
      <c r="J564" s="2">
        <v>98</v>
      </c>
      <c r="K564" s="2">
        <v>39</v>
      </c>
      <c r="L564" s="2">
        <v>0.16</v>
      </c>
      <c r="N564" s="10"/>
      <c r="O564" s="15"/>
      <c r="P564" s="15"/>
      <c r="Q564" s="15">
        <v>1</v>
      </c>
      <c r="R564" s="10"/>
      <c r="S564" s="10"/>
      <c r="T564" s="10"/>
      <c r="U564" s="10">
        <f t="shared" si="81"/>
        <v>1</v>
      </c>
      <c r="V564" s="10">
        <f t="shared" si="75"/>
        <v>0</v>
      </c>
      <c r="W564" s="10">
        <f t="shared" si="76"/>
        <v>0</v>
      </c>
      <c r="Y564" s="10">
        <f t="shared" si="77"/>
        <v>1</v>
      </c>
      <c r="AA564" s="10">
        <f t="shared" si="72"/>
        <v>1</v>
      </c>
      <c r="AC564" s="10">
        <f t="shared" si="73"/>
        <v>1</v>
      </c>
      <c r="AD564" s="10">
        <f t="shared" si="78"/>
        <v>0</v>
      </c>
      <c r="AE564" s="10">
        <f t="shared" si="79"/>
        <v>1</v>
      </c>
      <c r="AF564" s="10">
        <f t="shared" si="80"/>
        <v>0</v>
      </c>
    </row>
    <row r="565" spans="1:32" ht="76.5" hidden="1">
      <c r="A565" s="2">
        <v>560</v>
      </c>
      <c r="B565" s="2" t="s">
        <v>185</v>
      </c>
      <c r="C565" s="3" t="s">
        <v>186</v>
      </c>
      <c r="D565" s="12" t="s">
        <v>1425</v>
      </c>
      <c r="E565" s="2" t="s">
        <v>1426</v>
      </c>
      <c r="F565" s="2" t="s">
        <v>15</v>
      </c>
      <c r="G565" s="2">
        <v>706</v>
      </c>
      <c r="H565" s="2">
        <v>100</v>
      </c>
      <c r="I565" s="2" t="s">
        <v>16</v>
      </c>
      <c r="J565" s="2">
        <v>82</v>
      </c>
      <c r="K565" s="2">
        <v>72</v>
      </c>
      <c r="L565" s="2">
        <v>0.12</v>
      </c>
      <c r="N565" s="10"/>
      <c r="O565" s="15"/>
      <c r="P565" s="15"/>
      <c r="Q565" s="15">
        <v>1</v>
      </c>
      <c r="R565" s="10"/>
      <c r="S565" s="10"/>
      <c r="T565" s="10"/>
      <c r="U565" s="10">
        <f t="shared" si="81"/>
        <v>1</v>
      </c>
      <c r="V565" s="10">
        <f t="shared" si="75"/>
        <v>0</v>
      </c>
      <c r="W565" s="10">
        <f t="shared" si="76"/>
        <v>0</v>
      </c>
      <c r="Y565" s="10">
        <f t="shared" si="77"/>
        <v>1</v>
      </c>
      <c r="AA565" s="10">
        <f t="shared" si="72"/>
        <v>1</v>
      </c>
      <c r="AC565" s="10">
        <f t="shared" si="73"/>
        <v>1</v>
      </c>
      <c r="AD565" s="10">
        <f t="shared" si="78"/>
        <v>0</v>
      </c>
      <c r="AE565" s="10">
        <f t="shared" si="79"/>
        <v>1</v>
      </c>
      <c r="AF565" s="10">
        <f t="shared" si="80"/>
        <v>0</v>
      </c>
    </row>
    <row r="566" spans="1:32" ht="63.75" hidden="1">
      <c r="A566" s="2">
        <v>561</v>
      </c>
      <c r="B566" s="2" t="s">
        <v>303</v>
      </c>
      <c r="C566" s="2" t="s">
        <v>318</v>
      </c>
      <c r="D566" s="12" t="s">
        <v>1427</v>
      </c>
      <c r="E566" s="2" t="s">
        <v>1428</v>
      </c>
      <c r="F566" s="2" t="s">
        <v>15</v>
      </c>
      <c r="G566" s="2">
        <v>632</v>
      </c>
      <c r="H566" s="2">
        <v>30</v>
      </c>
      <c r="I566" s="2" t="s">
        <v>16</v>
      </c>
      <c r="J566" s="2">
        <v>77</v>
      </c>
      <c r="K566" s="2">
        <v>59</v>
      </c>
      <c r="L566" s="2">
        <v>0.12</v>
      </c>
      <c r="N566" s="10"/>
      <c r="O566" s="15">
        <v>1</v>
      </c>
      <c r="P566" s="15"/>
      <c r="Q566" s="15"/>
      <c r="R566" s="10"/>
      <c r="S566" s="10"/>
      <c r="T566" s="10"/>
      <c r="U566" s="10">
        <f t="shared" si="81"/>
        <v>1</v>
      </c>
      <c r="V566" s="10">
        <f t="shared" si="75"/>
        <v>0</v>
      </c>
      <c r="W566" s="10">
        <f t="shared" si="76"/>
        <v>0</v>
      </c>
      <c r="Y566" s="10">
        <f t="shared" si="77"/>
        <v>1</v>
      </c>
      <c r="AA566" s="10">
        <f t="shared" si="72"/>
        <v>1</v>
      </c>
      <c r="AC566" s="10">
        <f t="shared" si="73"/>
        <v>0</v>
      </c>
      <c r="AD566" s="10">
        <f t="shared" si="78"/>
        <v>1</v>
      </c>
      <c r="AE566" s="10">
        <f t="shared" si="79"/>
        <v>0</v>
      </c>
      <c r="AF566" s="10">
        <f t="shared" si="80"/>
        <v>1</v>
      </c>
    </row>
    <row r="567" spans="1:32" ht="76.5" hidden="1">
      <c r="A567" s="2">
        <v>562</v>
      </c>
      <c r="B567" s="2" t="s">
        <v>185</v>
      </c>
      <c r="C567" s="3" t="s">
        <v>186</v>
      </c>
      <c r="D567" s="12" t="s">
        <v>1429</v>
      </c>
      <c r="E567" s="2" t="s">
        <v>1534</v>
      </c>
      <c r="F567" s="2" t="s">
        <v>15</v>
      </c>
      <c r="G567" s="2">
        <v>768</v>
      </c>
      <c r="H567" s="2">
        <v>100</v>
      </c>
      <c r="I567" s="2" t="s">
        <v>16</v>
      </c>
      <c r="J567" s="2">
        <v>105</v>
      </c>
      <c r="K567" s="2">
        <v>52</v>
      </c>
      <c r="L567" s="2">
        <v>0.14000000000000001</v>
      </c>
      <c r="N567" s="10"/>
      <c r="O567" s="15"/>
      <c r="P567" s="15"/>
      <c r="Q567" s="15"/>
      <c r="R567" s="10"/>
      <c r="S567" s="10">
        <v>1</v>
      </c>
      <c r="T567" s="10"/>
      <c r="U567" s="10">
        <f t="shared" si="81"/>
        <v>0</v>
      </c>
      <c r="V567" s="10">
        <f t="shared" si="75"/>
        <v>1</v>
      </c>
      <c r="W567" s="10">
        <f t="shared" si="76"/>
        <v>0</v>
      </c>
      <c r="Y567" s="10">
        <f t="shared" si="77"/>
        <v>0</v>
      </c>
      <c r="AA567" s="10">
        <f t="shared" si="72"/>
        <v>1</v>
      </c>
      <c r="AC567" s="10">
        <f t="shared" si="73"/>
        <v>1</v>
      </c>
      <c r="AD567" s="10">
        <f t="shared" si="78"/>
        <v>0</v>
      </c>
      <c r="AE567" s="10">
        <f t="shared" si="79"/>
        <v>0</v>
      </c>
      <c r="AF567" s="10">
        <f t="shared" si="80"/>
        <v>0</v>
      </c>
    </row>
    <row r="568" spans="1:32" ht="76.5" hidden="1">
      <c r="A568" s="2">
        <v>563</v>
      </c>
      <c r="B568" s="2" t="s">
        <v>185</v>
      </c>
      <c r="C568" s="2" t="s">
        <v>186</v>
      </c>
      <c r="D568" s="14" t="s">
        <v>1430</v>
      </c>
      <c r="E568" s="2" t="s">
        <v>1431</v>
      </c>
      <c r="F568" s="2" t="s">
        <v>15</v>
      </c>
      <c r="G568" s="2">
        <v>1201</v>
      </c>
      <c r="H568" s="2">
        <v>100</v>
      </c>
      <c r="I568" s="2" t="s">
        <v>16</v>
      </c>
      <c r="J568" s="2">
        <v>90</v>
      </c>
      <c r="K568" s="2">
        <v>31</v>
      </c>
      <c r="L568" s="2">
        <v>7.0000000000000007E-2</v>
      </c>
      <c r="N568" s="10"/>
      <c r="O568" s="15"/>
      <c r="P568" s="15"/>
      <c r="Q568" s="15"/>
      <c r="R568" s="10"/>
      <c r="S568" s="10"/>
      <c r="T568" s="10">
        <v>1</v>
      </c>
      <c r="U568" s="10">
        <f t="shared" si="74"/>
        <v>0</v>
      </c>
      <c r="V568" s="10">
        <f t="shared" si="75"/>
        <v>0</v>
      </c>
      <c r="W568" s="10">
        <f t="shared" si="76"/>
        <v>1</v>
      </c>
      <c r="Y568" s="10">
        <f t="shared" si="77"/>
        <v>0</v>
      </c>
      <c r="AA568" s="10">
        <f t="shared" si="72"/>
        <v>1</v>
      </c>
      <c r="AC568" s="10">
        <f t="shared" si="73"/>
        <v>1</v>
      </c>
      <c r="AD568" s="10">
        <f t="shared" si="78"/>
        <v>0</v>
      </c>
      <c r="AE568" s="10">
        <f t="shared" si="79"/>
        <v>0</v>
      </c>
      <c r="AF568" s="10">
        <f t="shared" si="80"/>
        <v>0</v>
      </c>
    </row>
    <row r="569" spans="1:32" ht="76.5" hidden="1">
      <c r="A569" s="2">
        <v>564</v>
      </c>
      <c r="B569" s="2" t="s">
        <v>118</v>
      </c>
      <c r="C569" s="2" t="s">
        <v>1432</v>
      </c>
      <c r="D569" s="14" t="s">
        <v>1433</v>
      </c>
      <c r="E569" s="2" t="s">
        <v>1434</v>
      </c>
      <c r="F569" s="2" t="s">
        <v>15</v>
      </c>
      <c r="G569" s="2">
        <v>465</v>
      </c>
      <c r="H569" s="2">
        <v>100</v>
      </c>
      <c r="I569" s="2" t="s">
        <v>16</v>
      </c>
      <c r="J569" s="2">
        <v>42</v>
      </c>
      <c r="K569" s="2">
        <v>27</v>
      </c>
      <c r="L569" s="2">
        <v>0.09</v>
      </c>
      <c r="N569" s="10"/>
      <c r="O569" s="15"/>
      <c r="P569" s="15"/>
      <c r="Q569" s="15"/>
      <c r="R569" s="10"/>
      <c r="S569" s="10"/>
      <c r="T569" s="10">
        <v>1</v>
      </c>
      <c r="U569" s="10">
        <f t="shared" si="74"/>
        <v>0</v>
      </c>
      <c r="V569" s="10">
        <f t="shared" si="75"/>
        <v>0</v>
      </c>
      <c r="W569" s="10">
        <f t="shared" si="76"/>
        <v>1</v>
      </c>
      <c r="Y569" s="10">
        <f t="shared" si="77"/>
        <v>0</v>
      </c>
      <c r="AA569" s="10">
        <f t="shared" si="72"/>
        <v>1</v>
      </c>
      <c r="AC569" s="10">
        <f t="shared" si="73"/>
        <v>0</v>
      </c>
      <c r="AD569" s="10">
        <f t="shared" si="78"/>
        <v>1</v>
      </c>
      <c r="AE569" s="10">
        <f t="shared" si="79"/>
        <v>0</v>
      </c>
      <c r="AF569" s="10">
        <f t="shared" si="80"/>
        <v>0</v>
      </c>
    </row>
    <row r="570" spans="1:32" ht="76.5" hidden="1">
      <c r="A570" s="2">
        <v>565</v>
      </c>
      <c r="B570" s="2" t="s">
        <v>81</v>
      </c>
      <c r="C570" s="2" t="s">
        <v>1435</v>
      </c>
      <c r="D570" s="14" t="s">
        <v>1436</v>
      </c>
      <c r="E570" s="2" t="s">
        <v>1437</v>
      </c>
      <c r="F570" s="2" t="s">
        <v>15</v>
      </c>
      <c r="G570" s="2">
        <v>360</v>
      </c>
      <c r="H570" s="2">
        <v>100</v>
      </c>
      <c r="I570" s="2" t="s">
        <v>16</v>
      </c>
      <c r="J570" s="2">
        <v>25</v>
      </c>
      <c r="K570" s="2">
        <v>20</v>
      </c>
      <c r="L570" s="2">
        <v>7.0000000000000007E-2</v>
      </c>
      <c r="N570" s="10"/>
      <c r="O570" s="15"/>
      <c r="P570" s="15"/>
      <c r="Q570" s="15"/>
      <c r="R570" s="10"/>
      <c r="S570" s="10"/>
      <c r="T570" s="10">
        <v>1</v>
      </c>
      <c r="U570" s="10">
        <f t="shared" si="74"/>
        <v>0</v>
      </c>
      <c r="V570" s="10">
        <f t="shared" si="75"/>
        <v>0</v>
      </c>
      <c r="W570" s="10">
        <f t="shared" si="76"/>
        <v>1</v>
      </c>
      <c r="Y570" s="10">
        <f t="shared" si="77"/>
        <v>0</v>
      </c>
      <c r="AA570" s="10">
        <f t="shared" si="72"/>
        <v>1</v>
      </c>
      <c r="AC570" s="10">
        <f t="shared" si="73"/>
        <v>0</v>
      </c>
      <c r="AD570" s="10">
        <f t="shared" si="78"/>
        <v>1</v>
      </c>
      <c r="AE570" s="10">
        <f t="shared" si="79"/>
        <v>0</v>
      </c>
      <c r="AF570" s="10">
        <f t="shared" si="80"/>
        <v>0</v>
      </c>
    </row>
    <row r="571" spans="1:32" ht="76.5" hidden="1">
      <c r="A571" s="2">
        <v>566</v>
      </c>
      <c r="B571" s="2" t="s">
        <v>185</v>
      </c>
      <c r="C571" s="2" t="s">
        <v>1438</v>
      </c>
      <c r="D571" s="14" t="s">
        <v>1439</v>
      </c>
      <c r="E571" s="2" t="s">
        <v>1440</v>
      </c>
      <c r="F571" s="2" t="s">
        <v>15</v>
      </c>
      <c r="G571" s="2">
        <v>848</v>
      </c>
      <c r="H571" s="2">
        <v>50</v>
      </c>
      <c r="I571" s="2" t="s">
        <v>16</v>
      </c>
      <c r="J571" s="2">
        <v>52</v>
      </c>
      <c r="K571" s="2">
        <v>16</v>
      </c>
      <c r="L571" s="2">
        <v>0.06</v>
      </c>
      <c r="N571" s="10"/>
      <c r="O571" s="15"/>
      <c r="P571" s="15"/>
      <c r="Q571" s="15"/>
      <c r="R571" s="10"/>
      <c r="S571" s="10"/>
      <c r="T571" s="10">
        <v>1</v>
      </c>
      <c r="U571" s="10">
        <f t="shared" si="74"/>
        <v>0</v>
      </c>
      <c r="V571" s="10">
        <f t="shared" si="75"/>
        <v>0</v>
      </c>
      <c r="W571" s="10">
        <f t="shared" si="76"/>
        <v>1</v>
      </c>
      <c r="Y571" s="10">
        <f t="shared" si="77"/>
        <v>0</v>
      </c>
      <c r="AA571" s="10">
        <f t="shared" si="72"/>
        <v>1</v>
      </c>
      <c r="AC571" s="10">
        <f t="shared" si="73"/>
        <v>0</v>
      </c>
      <c r="AD571" s="10">
        <f t="shared" si="78"/>
        <v>1</v>
      </c>
      <c r="AE571" s="10">
        <f t="shared" si="79"/>
        <v>0</v>
      </c>
      <c r="AF571" s="10">
        <f t="shared" si="80"/>
        <v>0</v>
      </c>
    </row>
    <row r="572" spans="1:32" ht="89.25" hidden="1">
      <c r="A572" s="2">
        <v>567</v>
      </c>
      <c r="B572" s="2" t="s">
        <v>185</v>
      </c>
      <c r="C572" s="2" t="s">
        <v>186</v>
      </c>
      <c r="D572" s="14" t="s">
        <v>1441</v>
      </c>
      <c r="E572" s="2" t="s">
        <v>1442</v>
      </c>
      <c r="F572" s="2" t="s">
        <v>15</v>
      </c>
      <c r="G572" s="2">
        <v>242</v>
      </c>
      <c r="H572" s="2">
        <v>100</v>
      </c>
      <c r="I572" s="2" t="s">
        <v>16</v>
      </c>
      <c r="J572" s="2">
        <v>5</v>
      </c>
      <c r="K572" s="2">
        <v>30</v>
      </c>
      <c r="L572" s="2">
        <v>0.02</v>
      </c>
      <c r="N572" s="10"/>
      <c r="O572" s="15"/>
      <c r="P572" s="15"/>
      <c r="Q572" s="15"/>
      <c r="R572" s="10"/>
      <c r="S572" s="10"/>
      <c r="T572" s="10">
        <v>1</v>
      </c>
      <c r="U572" s="10">
        <f t="shared" si="74"/>
        <v>0</v>
      </c>
      <c r="V572" s="10">
        <f t="shared" si="75"/>
        <v>0</v>
      </c>
      <c r="W572" s="10">
        <f t="shared" si="76"/>
        <v>1</v>
      </c>
      <c r="Y572" s="10">
        <f t="shared" si="77"/>
        <v>0</v>
      </c>
      <c r="AA572" s="10">
        <f t="shared" si="72"/>
        <v>1</v>
      </c>
      <c r="AC572" s="10">
        <f t="shared" si="73"/>
        <v>1</v>
      </c>
      <c r="AD572" s="10">
        <f t="shared" si="78"/>
        <v>0</v>
      </c>
      <c r="AE572" s="10">
        <f t="shared" si="79"/>
        <v>0</v>
      </c>
      <c r="AF572" s="10">
        <f t="shared" si="80"/>
        <v>0</v>
      </c>
    </row>
    <row r="573" spans="1:32" ht="76.5" hidden="1">
      <c r="A573" s="2">
        <v>568</v>
      </c>
      <c r="B573" s="2" t="s">
        <v>185</v>
      </c>
      <c r="C573" s="3" t="s">
        <v>186</v>
      </c>
      <c r="D573" s="14" t="s">
        <v>1443</v>
      </c>
      <c r="E573" s="2" t="s">
        <v>1444</v>
      </c>
      <c r="F573" s="2" t="s">
        <v>15</v>
      </c>
      <c r="G573" s="2">
        <v>201</v>
      </c>
      <c r="H573" s="2">
        <v>100</v>
      </c>
      <c r="I573" s="2" t="s">
        <v>16</v>
      </c>
      <c r="J573" s="2">
        <v>43</v>
      </c>
      <c r="K573" s="2">
        <v>12</v>
      </c>
      <c r="L573" s="2">
        <v>0.21</v>
      </c>
      <c r="N573" s="10"/>
      <c r="O573" s="15"/>
      <c r="P573" s="15"/>
      <c r="Q573" s="15"/>
      <c r="R573" s="10"/>
      <c r="S573" s="10"/>
      <c r="T573" s="10">
        <v>1</v>
      </c>
      <c r="U573" s="10">
        <f t="shared" si="74"/>
        <v>0</v>
      </c>
      <c r="V573" s="10">
        <f t="shared" si="75"/>
        <v>0</v>
      </c>
      <c r="W573" s="10">
        <f t="shared" si="76"/>
        <v>1</v>
      </c>
      <c r="Y573" s="10">
        <f t="shared" si="77"/>
        <v>0</v>
      </c>
      <c r="AA573" s="10">
        <f t="shared" si="72"/>
        <v>1</v>
      </c>
      <c r="AC573" s="10">
        <f t="shared" si="73"/>
        <v>1</v>
      </c>
      <c r="AD573" s="10">
        <f t="shared" si="78"/>
        <v>0</v>
      </c>
      <c r="AE573" s="10">
        <f t="shared" si="79"/>
        <v>0</v>
      </c>
      <c r="AF573" s="10">
        <f t="shared" si="80"/>
        <v>0</v>
      </c>
    </row>
    <row r="574" spans="1:32" ht="89.25" hidden="1">
      <c r="A574" s="2">
        <v>569</v>
      </c>
      <c r="B574" s="2" t="s">
        <v>1559</v>
      </c>
      <c r="C574" s="3" t="s">
        <v>1252</v>
      </c>
      <c r="D574" s="14" t="s">
        <v>1445</v>
      </c>
      <c r="E574" s="2" t="s">
        <v>1452</v>
      </c>
      <c r="F574" s="2" t="s">
        <v>15</v>
      </c>
      <c r="G574" s="2">
        <v>298</v>
      </c>
      <c r="H574" s="2">
        <v>50</v>
      </c>
      <c r="I574" s="2" t="s">
        <v>16</v>
      </c>
      <c r="J574" s="2">
        <v>10</v>
      </c>
      <c r="K574" s="2">
        <v>5</v>
      </c>
      <c r="L574" s="2">
        <v>0.03</v>
      </c>
      <c r="N574" s="10"/>
      <c r="O574" s="15"/>
      <c r="P574" s="15"/>
      <c r="Q574" s="15"/>
      <c r="R574" s="10"/>
      <c r="S574" s="10"/>
      <c r="T574" s="10">
        <v>1</v>
      </c>
      <c r="U574" s="10">
        <f t="shared" si="74"/>
        <v>0</v>
      </c>
      <c r="V574" s="10">
        <f t="shared" si="75"/>
        <v>0</v>
      </c>
      <c r="W574" s="10">
        <f t="shared" si="76"/>
        <v>1</v>
      </c>
      <c r="Y574" s="10">
        <f t="shared" si="77"/>
        <v>0</v>
      </c>
      <c r="AA574" s="10">
        <f t="shared" si="72"/>
        <v>1</v>
      </c>
      <c r="AC574" s="10">
        <f t="shared" si="73"/>
        <v>0</v>
      </c>
      <c r="AD574" s="10">
        <f t="shared" si="78"/>
        <v>1</v>
      </c>
      <c r="AE574" s="10">
        <f t="shared" si="79"/>
        <v>0</v>
      </c>
      <c r="AF574" s="10">
        <f t="shared" si="80"/>
        <v>0</v>
      </c>
    </row>
    <row r="575" spans="1:32" ht="15.75" hidden="1">
      <c r="A575" s="27" t="s">
        <v>1510</v>
      </c>
      <c r="B575" s="27"/>
      <c r="C575" s="27"/>
      <c r="D575" s="27"/>
      <c r="E575" s="27"/>
      <c r="F575" s="10"/>
      <c r="G575" s="10">
        <f>SUM(G6:G574)</f>
        <v>223445</v>
      </c>
      <c r="H575" s="10"/>
      <c r="I575" s="10"/>
      <c r="J575" s="10">
        <f>SUM(J6:J574)</f>
        <v>15787</v>
      </c>
      <c r="K575" s="10">
        <f>SUM(K6:K574)</f>
        <v>6077</v>
      </c>
      <c r="L575" s="10"/>
      <c r="N575" s="10">
        <f>SUM(N6:N574)</f>
        <v>11</v>
      </c>
      <c r="O575" s="10">
        <f t="shared" ref="O575:Q575" si="82">SUM(O6:O574)</f>
        <v>66</v>
      </c>
      <c r="P575" s="10">
        <f t="shared" si="82"/>
        <v>33</v>
      </c>
      <c r="Q575" s="10">
        <f t="shared" si="82"/>
        <v>69</v>
      </c>
      <c r="R575" s="10">
        <f>SUM(R6:R574)</f>
        <v>27</v>
      </c>
      <c r="S575" s="10">
        <f t="shared" ref="S575:W575" si="83">SUM(S6:S574)</f>
        <v>300</v>
      </c>
      <c r="T575" s="10">
        <f t="shared" si="83"/>
        <v>167</v>
      </c>
      <c r="U575" s="10">
        <f t="shared" si="83"/>
        <v>102</v>
      </c>
      <c r="V575" s="10">
        <f>SUM(V6:V574)</f>
        <v>300</v>
      </c>
      <c r="W575" s="10">
        <f t="shared" si="83"/>
        <v>167</v>
      </c>
      <c r="Y575" s="10">
        <f>SUM(Y6:Y574)</f>
        <v>168</v>
      </c>
      <c r="AA575" s="10">
        <f>SUM(AA6:AA574)</f>
        <v>569</v>
      </c>
      <c r="AC575" s="10">
        <f>SUM(AC6:AC574)</f>
        <v>184</v>
      </c>
      <c r="AD575" s="10">
        <f>SUM(AD6:AD574)</f>
        <v>385</v>
      </c>
      <c r="AE575" s="10">
        <f>SUM(AE6:AE574)</f>
        <v>56</v>
      </c>
      <c r="AF575" s="10">
        <f>SUM(AF6:AF574)</f>
        <v>112</v>
      </c>
    </row>
    <row r="576" spans="1:32">
      <c r="O576" s="22">
        <v>2019</v>
      </c>
      <c r="P576" s="22">
        <v>2020</v>
      </c>
      <c r="Q576" s="22">
        <v>2021</v>
      </c>
      <c r="U576" s="22">
        <v>2020</v>
      </c>
      <c r="V576" s="22">
        <v>2021</v>
      </c>
      <c r="W576" s="22">
        <v>2022</v>
      </c>
    </row>
    <row r="577" spans="2:30" ht="30" hidden="1">
      <c r="E577" s="7" t="s">
        <v>1552</v>
      </c>
      <c r="G577" s="7">
        <f>SUM(G6:G542)</f>
        <v>203211</v>
      </c>
      <c r="J577" s="7">
        <f>SUM(J6:J542)</f>
        <v>13386</v>
      </c>
      <c r="K577" s="7">
        <f>SUM(K6:K542)</f>
        <v>4600</v>
      </c>
      <c r="O577" s="8">
        <v>67</v>
      </c>
      <c r="P577" s="8">
        <v>33</v>
      </c>
      <c r="Q577" s="8">
        <v>72</v>
      </c>
      <c r="Y577" s="8">
        <f>AA575-Y575</f>
        <v>401</v>
      </c>
      <c r="AC577" s="8">
        <f>AC575-AE575</f>
        <v>128</v>
      </c>
      <c r="AD577" s="8">
        <f>AD575-AF575</f>
        <v>273</v>
      </c>
    </row>
    <row r="578" spans="2:30" ht="30" hidden="1">
      <c r="B578" s="18"/>
      <c r="C578" s="7" t="s">
        <v>1536</v>
      </c>
      <c r="E578" s="7" t="s">
        <v>1555</v>
      </c>
      <c r="G578" s="7">
        <f>SUM(G6:G526)</f>
        <v>200082</v>
      </c>
      <c r="J578" s="7">
        <f>SUM(J6:J526)</f>
        <v>12747</v>
      </c>
      <c r="K578" s="7">
        <f>SUM(K6:K526)</f>
        <v>4193</v>
      </c>
    </row>
    <row r="579" spans="2:30" ht="60" hidden="1">
      <c r="B579" s="21"/>
      <c r="C579" s="7" t="s">
        <v>1537</v>
      </c>
      <c r="E579" s="7" t="s">
        <v>1554</v>
      </c>
      <c r="G579" s="7">
        <f>SUM(G527:G542)</f>
        <v>3129</v>
      </c>
      <c r="J579" s="7">
        <f>SUM(J527:J542)</f>
        <v>639</v>
      </c>
      <c r="K579" s="7">
        <f>SUM(K527:K542)</f>
        <v>407</v>
      </c>
      <c r="O579" s="8" t="s">
        <v>1532</v>
      </c>
      <c r="Q579" s="8" t="s">
        <v>1530</v>
      </c>
      <c r="Y579" s="8" t="s">
        <v>1544</v>
      </c>
    </row>
    <row r="580" spans="2:30" ht="45" hidden="1">
      <c r="B580" s="19"/>
      <c r="C580" s="7" t="s">
        <v>1538</v>
      </c>
      <c r="E580" s="7" t="s">
        <v>1553</v>
      </c>
      <c r="G580" s="7">
        <f>SUM(G543:G574)</f>
        <v>20234</v>
      </c>
      <c r="J580" s="7">
        <f>SUM(J543:J574)</f>
        <v>2401</v>
      </c>
      <c r="K580" s="7">
        <f>SUM(K543:K574)</f>
        <v>1477</v>
      </c>
      <c r="Q580" s="8" t="s">
        <v>1531</v>
      </c>
    </row>
    <row r="581" spans="2:30" ht="45" hidden="1">
      <c r="Q581" s="8" t="s">
        <v>1533</v>
      </c>
    </row>
  </sheetData>
  <autoFilter ref="A4:L575">
    <filterColumn colId="1">
      <filters>
        <filter val="Сакский район"/>
      </filters>
    </filterColumn>
    <filterColumn colId="9" showButton="0"/>
  </autoFilter>
  <mergeCells count="24">
    <mergeCell ref="AF4:AF5"/>
    <mergeCell ref="Y4:Y5"/>
    <mergeCell ref="AA4:AA5"/>
    <mergeCell ref="AC4:AC5"/>
    <mergeCell ref="AD4:AD5"/>
    <mergeCell ref="AE4:AE5"/>
    <mergeCell ref="N4:N5"/>
    <mergeCell ref="O4:Q4"/>
    <mergeCell ref="A575:E575"/>
    <mergeCell ref="U4:W4"/>
    <mergeCell ref="R4:T4"/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Ползователь</cp:lastModifiedBy>
  <cp:lastPrinted>2019-12-02T07:12:30Z</cp:lastPrinted>
  <dcterms:created xsi:type="dcterms:W3CDTF">2019-09-27T06:20:18Z</dcterms:created>
  <dcterms:modified xsi:type="dcterms:W3CDTF">2020-01-14T18:07:09Z</dcterms:modified>
</cp:coreProperties>
</file>